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003\DFPTLV\SAT\4-DEPTS\COVID19\Evolutions modalités de paiement\"/>
    </mc:Choice>
  </mc:AlternateContent>
  <xr:revisionPtr revIDLastSave="0" documentId="13_ncr:1_{4C32FCC0-4FD4-463E-9DB5-59BD8A7783FD}" xr6:coauthVersionLast="36" xr6:coauthVersionMax="36" xr10:uidLastSave="{00000000-0000-0000-0000-000000000000}"/>
  <bookViews>
    <workbookView xWindow="0" yWindow="0" windowWidth="15345" windowHeight="3570" tabRatio="442" xr2:uid="{D3991C7C-3DBB-4A09-8FC6-DB4EC74BBCE0}"/>
  </bookViews>
  <sheets>
    <sheet name="Certificat de réalisation" sheetId="10" r:id="rId1"/>
    <sheet name="Aide à la décision option"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10" l="1"/>
  <c r="G21" i="10" l="1"/>
  <c r="G22" i="10"/>
  <c r="K22" i="10" l="1"/>
  <c r="K21" i="10"/>
  <c r="I22" i="10" l="1"/>
  <c r="L22" i="10" s="1"/>
  <c r="I21" i="10"/>
  <c r="L21" i="10" s="1"/>
  <c r="I20" i="10"/>
  <c r="K20" i="10"/>
  <c r="L20" i="10" l="1"/>
  <c r="L23" i="10" s="1"/>
</calcChain>
</file>

<file path=xl/sharedStrings.xml><?xml version="1.0" encoding="utf-8"?>
<sst xmlns="http://schemas.openxmlformats.org/spreadsheetml/2006/main" count="69" uniqueCount="60">
  <si>
    <t>à compléter:</t>
  </si>
  <si>
    <t>Cocher</t>
  </si>
  <si>
    <t>Nb de stagiaires actifs</t>
  </si>
  <si>
    <t xml:space="preserve">Semaine  du  16  au  20 mars             </t>
  </si>
  <si>
    <t>semaine  du 23  au  27 mars</t>
  </si>
  <si>
    <t>Semaine du  30 au 31 mars</t>
  </si>
  <si>
    <t xml:space="preserve">Semaine  du  2  au  6 mars             </t>
  </si>
  <si>
    <t xml:space="preserve">Semaine  du  9  au 13 mars             </t>
  </si>
  <si>
    <t>Nb stagiaires inscrits/saisis sur la session</t>
  </si>
  <si>
    <t>Option retenu par l'OF durant le confinement</t>
  </si>
  <si>
    <t>Option 1: Suspension</t>
  </si>
  <si>
    <t>Option 2: Maintien d'un contact</t>
  </si>
  <si>
    <t>Option 4: Distanciel</t>
  </si>
  <si>
    <t>Option 3: Distance Partielle</t>
  </si>
  <si>
    <r>
      <t xml:space="preserve">L’OF assure une continuité pédagogique, mais les modalités distancielles ne permettent d’assurer que partiellement la progression pédagogique prévue initialement.
</t>
    </r>
    <r>
      <rPr>
        <b/>
        <sz val="11"/>
        <color theme="4"/>
        <rFont val="Calibri"/>
        <family val="2"/>
        <scheme val="minor"/>
      </rPr>
      <t>EOS : Vous  déclarez 50% des heures initialement prévues</t>
    </r>
  </si>
  <si>
    <r>
      <t xml:space="preserve">L’OF assure la continuité pédagogique, les modalités distancielles permettent de poursuivre la progression pédagogique prévue initialement.
</t>
    </r>
    <r>
      <rPr>
        <b/>
        <sz val="11"/>
        <color theme="4"/>
        <rFont val="Calibri"/>
        <family val="2"/>
        <scheme val="minor"/>
      </rPr>
      <t>EOS: Vous déclarez 90% des heures initialement prévues.</t>
    </r>
  </si>
  <si>
    <t>total</t>
  </si>
  <si>
    <r>
      <t xml:space="preserve">L’OF maintient un contact avec les stagiaires, sans pour autant être engagé dans une démarche de formation à distance. 
</t>
    </r>
    <r>
      <rPr>
        <b/>
        <sz val="11"/>
        <color theme="4"/>
        <rFont val="Calibri"/>
        <family val="2"/>
        <scheme val="minor"/>
      </rPr>
      <t>EOS : Vous  déclarez 20% des heures initialement prévues</t>
    </r>
  </si>
  <si>
    <t>Nombre HC à ajouter aux heures réellement effectuées avant le confinement pour chaque stagiaire pour le mois</t>
  </si>
  <si>
    <t>absence de réalisation</t>
  </si>
  <si>
    <t>N° MARCHE EOS </t>
  </si>
  <si>
    <t>N° du Bon de commande </t>
  </si>
  <si>
    <t xml:space="preserve">INTITULE DU LOT </t>
  </si>
  <si>
    <t>PRF/ANNEE</t>
  </si>
  <si>
    <r>
      <t xml:space="preserve">PERIODE CONCERNEE </t>
    </r>
    <r>
      <rPr>
        <b/>
        <i/>
        <sz val="8"/>
        <color theme="1"/>
        <rFont val="Arial"/>
        <family val="2"/>
      </rPr>
      <t>(un certificat par mois)</t>
    </r>
    <r>
      <rPr>
        <b/>
        <sz val="8"/>
        <color theme="1"/>
        <rFont val="Arial"/>
        <family val="2"/>
      </rPr>
      <t> </t>
    </r>
  </si>
  <si>
    <t>N° du LOT </t>
  </si>
  <si>
    <t>Définition de l’option</t>
  </si>
  <si>
    <t>Modalités de calculs</t>
  </si>
  <si>
    <t>Principe de déclaration EOS</t>
  </si>
  <si>
    <t>Option 1</t>
  </si>
  <si>
    <t>Aucune heure n’est éligible au paiement. Les heures seront reprogrammées à l’issue du confinement.</t>
  </si>
  <si>
    <t>Si aucune HC n’est réalisée sur le mois, déclarez une absence de réalisation.</t>
  </si>
  <si>
    <t>Option 2</t>
  </si>
  <si>
    <t xml:space="preserve">Le nombre d’heure éligible au paiement pour 1 stagiaire est ajouté au Nb HC réalisé avant confinement le cas échéant. </t>
  </si>
  <si>
    <t>Le nombre HC pour 1 stagiaire pour le mois = NbHC réel+Nb HC forfaitaire</t>
  </si>
  <si>
    <t>Option 3</t>
  </si>
  <si>
    <t>Le nombre d’heure éligible au paiement pour 1 stagiaire est ajouté au nb HC réalisé avant confinement le cas échéant</t>
  </si>
  <si>
    <t>Option 4</t>
  </si>
  <si>
    <t>Le nombre d’heure éligible au paiement pour 1 stagiaire est ajouté au nombre d’heure réalisée avant confinement le cas échéant.</t>
  </si>
  <si>
    <t xml:space="preserve">L’organisme prend contact régulièrement avec les stagiaires, peut proposer des pistes de « révision » sans pour autant fournir de ressources pédagogiques ou proposer d’activités formatives. </t>
  </si>
  <si>
    <t>Les contenus proposés permettent aux stagiaires de travailler régulièrement.  Les contenus permettent différentes modalités de formation : Le suivi des formateurs est régulier (2 à 3 fois par semaine) en synchrone ou asynchrone et les retours de correction sont réactifs Des outils de suivi sont mis en place pour des interactions avec les stagiaires Une guidance est proposée pour que le stagiaire soit autonome dans la gestion de ses activités</t>
  </si>
  <si>
    <t>Caractéristiques d'un session relevant de cette option</t>
  </si>
  <si>
    <r>
      <t xml:space="preserve">La formation est suspendue, aucun lien n'est maintenu avec le stagiaire.
</t>
    </r>
    <r>
      <rPr>
        <b/>
        <sz val="11"/>
        <color theme="4"/>
        <rFont val="Calibri"/>
        <family val="2"/>
        <scheme val="minor"/>
      </rPr>
      <t>EOS : Vous déclarez une absence de réalisation</t>
    </r>
  </si>
  <si>
    <t>La formation est suspendue, aucun lien n'est maintenu avec le stagiaire.
*La durée du parcours moyen pourra bénéficier d’un allongement de 10% HC et 10%HE, post confinement.</t>
  </si>
  <si>
    <t>L’OF maintient un contact avec les stagiaires, sans pour autant être engagé dans une démarche de formation à distance.
*La durée du parcours moyen pourra bénéficier d’un allongement de 10% HC et 10%HE, post confinement</t>
  </si>
  <si>
    <t>L’OF assure une continuité pédagogique auprès de 3 stagiaires minimum, mais les modalités distancielles ne permettent d’assurer que partiellement la progression pédagogique prévue initialement.
*La durée du parcours moyen pourra bénéficier d’un allongement de 20% HC et 10%HE, post confinement.</t>
  </si>
  <si>
    <t>L’OF assure la continuité pédagogique auprès de 3 stagiaires minimum, les modalités distancielles permettent de poursuivre la progression pédagogique prévue initialement.
*La durée du parcours moyen pourra bénéficier d’un allongement de 10% HC et 10%HE, post confinement.</t>
  </si>
  <si>
    <t>Un forfait est appliqué. 20% des heures initialement prévues sont éligibles au paiement.
Nb HC éligible au paiement pour 1 stagiaire = (Nb HC prévues initialement*nb de stagiaire*20%)/ nb de stagiaires inscrits sur la session</t>
  </si>
  <si>
    <t>Un forfait est appliqué. 50% des heures initialement prévues sont éligibles au paiement.
Nb HC éligible au paiement pour 1 stagiaire = (Nb HC prévues initialement*nb de stagiaire*50%)/ nb de stagiaires inscrits sur la session</t>
  </si>
  <si>
    <t>Un forfait est appliqué. 90% des heures initialement prévues sont éligibles au paiement.
Nb HC éligible au paiement pour 1 stagiaire=(Nb HC prévues initialement*nb de stagiaire*90%)/ nb de stagiaires inscrits sur la session</t>
  </si>
  <si>
    <t>Les contenus proposés couvrent un temps partiel sur la semaine. Le suivi de formation se limite à un échange, sans accompagnement formatif, le tutorat n’est pas établi sur l’ensemble de la durée de la formation.</t>
  </si>
  <si>
    <t xml:space="preserve">*Les heures déclarées sont considérées réalisées, elles sont donc déduites des heures disponibles sur le bon de commande et ne pourront être reprogrammées	</t>
  </si>
  <si>
    <t>*L’allongement de parcours est possible après optimisation des HC disponibles sur le bon de commande. Pour l’option 1, 2 et 4, le volume global des heures additionnelles octroyé ne pourra dépasser l’équivalent de 1 place pour les groupes inférieurs à 10 stagiaires, 2 places pour les groupes de 11 stagiaires et plus. Pour l’option 3, le volume global des heures additionnelles octroyé ne pourra dépasser l’équivalent de 2 places pour les groupes inférieurs à 10 stagiaires, 3 places pour les groupes de 11 stagiaires et plus.</t>
  </si>
  <si>
    <t>*L’organisme de formation se charge de conserver par devers-lui le certificat de réalisation produit pour le mois et le faisceau de preuves permettant de justifier de l’option retenue (capture d'écran appel téléphoniques / SMS/ échanges via Whatsapp, Discors, photos des productions et évaluations, suivi automatisé LMS, Planning des visios et liste des présents, capture d'écran de la réalisation d'une visio ou audio conférence, document de suivi des apprenants complétés par le tuteur/ formateur / stagiaire, mails envoyés et reçus, Feuille de route, tableau d'organisation interne qui fait quoi, qui est tuteur de qui, Feuille d'émargement en ligne ou papier…).</t>
  </si>
  <si>
    <t xml:space="preserve">*La session peut être concernée par différentes option au cours du mois. L’OF peut donc utiliser des modalités de calcul variables d’une semaine à l’autre. L’option la plus représentative de la session est retenue pour calculer l’allongement possible du parcours à l’issue du confinement.	</t>
  </si>
  <si>
    <t>à compléter</t>
  </si>
  <si>
    <t>Nb HC  planifié sur la semaine</t>
  </si>
  <si>
    <t>Nb HC planifié initialement sur le mois</t>
  </si>
  <si>
    <t>Calcul auto pour le grpe</t>
  </si>
  <si>
    <t>Vous  réalisez le suivi de présence comme habituellement. Pour chaque stagiaire, vous ajouterez ce nombre d'heures réellement suivi au nombre d'heures moyen calculé en fonction de l'option choisie pour les semaines suivantes. L'option peut varier en fonction des semaines . Ce nombre d'heures moyen est calculé dans la ligne totale du tableau en fonction des options choisies.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</si>
</sst>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b/>
      <sz val="11"/>
      <color theme="4"/>
      <name val="Calibri"/>
      <family val="2"/>
      <scheme val="minor"/>
    </font>
    <font>
      <b/>
      <sz val="11"/>
      <color rgb="FFFF0000"/>
      <name val="Calibri"/>
      <family val="2"/>
      <scheme val="minor"/>
    </font>
    <font>
      <b/>
      <i/>
      <sz val="11"/>
      <color theme="1"/>
      <name val="Calibri"/>
      <family val="2"/>
      <scheme val="minor"/>
    </font>
    <font>
      <sz val="11"/>
      <color rgb="FFFF0000"/>
      <name val="Calibri"/>
      <family val="2"/>
      <scheme val="minor"/>
    </font>
    <font>
      <b/>
      <sz val="8"/>
      <color theme="1"/>
      <name val="Arial"/>
      <family val="2"/>
    </font>
    <font>
      <b/>
      <i/>
      <sz val="8"/>
      <color theme="1"/>
      <name val="Arial"/>
      <family val="2"/>
    </font>
    <font>
      <sz val="8"/>
      <color theme="1"/>
      <name val="Verdana"/>
      <family val="2"/>
    </font>
    <font>
      <sz val="11"/>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rgb="FF002060"/>
      </top>
      <bottom style="thin">
        <color indexed="64"/>
      </bottom>
      <diagonal/>
    </border>
    <border>
      <left/>
      <right/>
      <top style="thin">
        <color indexed="64"/>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top style="thin">
        <color indexed="64"/>
      </top>
      <bottom style="thin">
        <color rgb="FF00206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diagonal/>
    </border>
    <border>
      <left style="medium">
        <color theme="1"/>
      </left>
      <right/>
      <top/>
      <bottom/>
      <diagonal/>
    </border>
    <border>
      <left style="medium">
        <color theme="1"/>
      </left>
      <right/>
      <top style="medium">
        <color theme="1"/>
      </top>
      <bottom style="medium">
        <color theme="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theme="1"/>
      </right>
      <top style="medium">
        <color theme="1"/>
      </top>
      <bottom style="medium">
        <color theme="1"/>
      </bottom>
      <diagonal/>
    </border>
    <border>
      <left/>
      <right style="thin">
        <color rgb="FF002060"/>
      </right>
      <top style="thin">
        <color rgb="FF002060"/>
      </top>
      <bottom style="thin">
        <color rgb="FF00206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ck">
        <color rgb="FFFF0000"/>
      </left>
      <right style="thick">
        <color rgb="FFFF0000"/>
      </right>
      <top/>
      <bottom style="thick">
        <color rgb="FFFF0000"/>
      </bottom>
      <diagonal/>
    </border>
  </borders>
  <cellStyleXfs count="1">
    <xf numFmtId="0" fontId="0" fillId="0" borderId="0"/>
  </cellStyleXfs>
  <cellXfs count="80">
    <xf numFmtId="0" fontId="0" fillId="0" borderId="0" xfId="0"/>
    <xf numFmtId="0" fontId="2" fillId="0" borderId="0" xfId="0" applyFont="1"/>
    <xf numFmtId="0" fontId="3" fillId="0" borderId="0" xfId="0" applyFont="1"/>
    <xf numFmtId="0" fontId="0" fillId="0" borderId="0" xfId="0" applyBorder="1"/>
    <xf numFmtId="0" fontId="0" fillId="0" borderId="6" xfId="0" applyBorder="1" applyAlignment="1">
      <alignment horizontal="center" vertical="center" wrapText="1"/>
    </xf>
    <xf numFmtId="0" fontId="0" fillId="0" borderId="0" xfId="0" applyBorder="1" applyAlignment="1">
      <alignment vertical="center"/>
    </xf>
    <xf numFmtId="0" fontId="0" fillId="0" borderId="12" xfId="0" applyBorder="1"/>
    <xf numFmtId="0" fontId="0" fillId="3" borderId="13" xfId="0" applyFill="1" applyBorder="1" applyAlignment="1">
      <alignment horizontal="center" vertical="center" wrapText="1"/>
    </xf>
    <xf numFmtId="0" fontId="0" fillId="0" borderId="13" xfId="0" applyBorder="1" applyAlignment="1">
      <alignment horizontal="center" vertical="center" wrapText="1"/>
    </xf>
    <xf numFmtId="0" fontId="0" fillId="0" borderId="0" xfId="0" applyFill="1" applyBorder="1" applyAlignment="1">
      <alignment horizontal="center" vertical="center" wrapText="1"/>
    </xf>
    <xf numFmtId="0" fontId="1" fillId="2" borderId="6" xfId="0" applyFont="1" applyFill="1" applyBorder="1" applyAlignment="1">
      <alignment vertical="center" wrapText="1"/>
    </xf>
    <xf numFmtId="0" fontId="0" fillId="0" borderId="12" xfId="0" applyFill="1" applyBorder="1"/>
    <xf numFmtId="1" fontId="2" fillId="2" borderId="7" xfId="0" applyNumberFormat="1" applyFont="1" applyFill="1" applyBorder="1"/>
    <xf numFmtId="1" fontId="6" fillId="5" borderId="2" xfId="0" applyNumberFormat="1" applyFont="1" applyFill="1" applyBorder="1"/>
    <xf numFmtId="0" fontId="2" fillId="2" borderId="12" xfId="0" applyFont="1" applyFill="1" applyBorder="1" applyAlignment="1">
      <alignment horizontal="center" wrapText="1"/>
    </xf>
    <xf numFmtId="0" fontId="0" fillId="0" borderId="0" xfId="0" applyAlignment="1">
      <alignment vertical="center"/>
    </xf>
    <xf numFmtId="0" fontId="1" fillId="0" borderId="0" xfId="0" applyFont="1" applyBorder="1" applyAlignment="1">
      <alignment vertical="center"/>
    </xf>
    <xf numFmtId="0" fontId="12" fillId="0" borderId="0" xfId="0" applyFont="1" applyBorder="1"/>
    <xf numFmtId="0" fontId="0" fillId="0" borderId="20" xfId="0" applyBorder="1"/>
    <xf numFmtId="1" fontId="6" fillId="5" borderId="21" xfId="0" applyNumberFormat="1" applyFont="1" applyFill="1" applyBorder="1"/>
    <xf numFmtId="1" fontId="5" fillId="0" borderId="23" xfId="0" applyNumberFormat="1" applyFont="1" applyBorder="1"/>
    <xf numFmtId="0" fontId="0" fillId="0" borderId="22" xfId="0" applyBorder="1"/>
    <xf numFmtId="0" fontId="11" fillId="0" borderId="20" xfId="0" applyFont="1" applyBorder="1"/>
    <xf numFmtId="0" fontId="7" fillId="0" borderId="20" xfId="0" applyFont="1" applyBorder="1"/>
    <xf numFmtId="0" fontId="10" fillId="0" borderId="16" xfId="0" applyFont="1" applyBorder="1" applyAlignment="1">
      <alignment horizontal="justify" vertical="center" wrapText="1"/>
    </xf>
    <xf numFmtId="0" fontId="10" fillId="0" borderId="17" xfId="0" applyFont="1" applyBorder="1" applyAlignment="1">
      <alignment horizontal="center" vertical="center" wrapText="1"/>
    </xf>
    <xf numFmtId="0" fontId="10" fillId="0" borderId="18" xfId="0" applyFont="1" applyBorder="1" applyAlignment="1">
      <alignment horizontal="justify" vertical="center" wrapText="1"/>
    </xf>
    <xf numFmtId="0" fontId="10" fillId="0" borderId="26" xfId="0" applyFont="1" applyBorder="1" applyAlignment="1">
      <alignment horizontal="justify" vertical="center" wrapText="1"/>
    </xf>
    <xf numFmtId="0" fontId="0" fillId="0" borderId="5" xfId="0" applyBorder="1" applyAlignment="1">
      <alignment vertical="center" wrapText="1"/>
    </xf>
    <xf numFmtId="0" fontId="1" fillId="0" borderId="0" xfId="0" applyFont="1" applyAlignment="1"/>
    <xf numFmtId="0" fontId="0" fillId="0" borderId="7" xfId="0" applyBorder="1"/>
    <xf numFmtId="0" fontId="2" fillId="2" borderId="7" xfId="0" applyFont="1" applyFill="1" applyBorder="1" applyAlignment="1">
      <alignment horizontal="center" wrapText="1"/>
    </xf>
    <xf numFmtId="0" fontId="5" fillId="0" borderId="29" xfId="0" applyFont="1"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5" fillId="0" borderId="31" xfId="0" applyFont="1" applyBorder="1" applyAlignment="1">
      <alignment horizontal="center" vertical="center"/>
    </xf>
    <xf numFmtId="0" fontId="0" fillId="0" borderId="1" xfId="0" applyBorder="1" applyAlignment="1">
      <alignment horizontal="center" vertical="center"/>
    </xf>
    <xf numFmtId="0" fontId="7" fillId="0" borderId="32" xfId="0" applyFont="1" applyBorder="1" applyAlignment="1">
      <alignment horizontal="center"/>
    </xf>
    <xf numFmtId="0" fontId="5" fillId="0" borderId="1" xfId="0" applyFont="1" applyBorder="1" applyAlignment="1">
      <alignment horizontal="center" vertical="center"/>
    </xf>
    <xf numFmtId="0" fontId="10" fillId="0" borderId="16" xfId="0" applyFont="1" applyFill="1" applyBorder="1" applyAlignment="1">
      <alignment horizontal="center"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vertical="center" wrapText="1"/>
    </xf>
    <xf numFmtId="0" fontId="0" fillId="0" borderId="0" xfId="0" applyAlignment="1">
      <alignment horizontal="center"/>
    </xf>
    <xf numFmtId="0" fontId="0" fillId="0" borderId="13" xfId="0" applyBorder="1" applyAlignment="1">
      <alignment horizontal="center" vertical="center"/>
    </xf>
    <xf numFmtId="0" fontId="0" fillId="0" borderId="28" xfId="0" applyBorder="1" applyAlignment="1">
      <alignment horizontal="center" vertical="center"/>
    </xf>
    <xf numFmtId="0" fontId="1" fillId="4" borderId="13" xfId="0" applyFont="1" applyFill="1" applyBorder="1" applyAlignment="1">
      <alignment horizontal="center" vertical="center"/>
    </xf>
    <xf numFmtId="0" fontId="1" fillId="0" borderId="0" xfId="0" applyFont="1" applyBorder="1" applyAlignment="1">
      <alignment horizontal="left" vertical="center" wrapText="1"/>
    </xf>
    <xf numFmtId="0" fontId="0" fillId="0" borderId="8"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27" xfId="0" applyBorder="1" applyAlignment="1">
      <alignment horizontal="center"/>
    </xf>
    <xf numFmtId="0" fontId="1" fillId="0" borderId="22" xfId="0" applyFont="1" applyBorder="1" applyAlignment="1">
      <alignment horizontal="center"/>
    </xf>
    <xf numFmtId="0" fontId="1" fillId="0" borderId="18" xfId="0" applyFont="1" applyBorder="1" applyAlignment="1">
      <alignment horizontal="center"/>
    </xf>
    <xf numFmtId="0" fontId="0" fillId="0" borderId="8"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3"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 fillId="0" borderId="0" xfId="0" applyFont="1" applyBorder="1" applyAlignment="1">
      <alignment horizontal="center" vertical="center"/>
    </xf>
    <xf numFmtId="0" fontId="1" fillId="4"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0" fillId="5" borderId="19" xfId="0" applyFont="1" applyFill="1" applyBorder="1" applyAlignment="1">
      <alignment horizontal="justify" vertical="center" wrapText="1"/>
    </xf>
    <xf numFmtId="0" fontId="10" fillId="5" borderId="24" xfId="0" applyFont="1" applyFill="1" applyBorder="1" applyAlignment="1">
      <alignment horizontal="justify" vertical="center" wrapText="1"/>
    </xf>
    <xf numFmtId="0" fontId="10" fillId="0" borderId="19"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0" xfId="0" applyFont="1" applyAlignment="1">
      <alignment horizontal="left"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9"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10" fillId="0" borderId="1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4134-5761-4C34-8EE8-915E80BB0725}">
  <sheetPr>
    <pageSetUpPr fitToPage="1"/>
  </sheetPr>
  <dimension ref="A1:M44"/>
  <sheetViews>
    <sheetView tabSelected="1" topLeftCell="A19" zoomScale="70" zoomScaleNormal="70" workbookViewId="0">
      <selection activeCell="G23" sqref="G23:K23"/>
    </sheetView>
  </sheetViews>
  <sheetFormatPr baseColWidth="10" defaultRowHeight="15" x14ac:dyDescent="0.25"/>
  <cols>
    <col min="1" max="1" width="27.28515625" style="15" customWidth="1"/>
    <col min="2" max="2" width="9.85546875" customWidth="1"/>
    <col min="3" max="3" width="11" customWidth="1"/>
    <col min="4" max="4" width="10" customWidth="1"/>
    <col min="5" max="5" width="20.28515625" customWidth="1"/>
    <col min="6" max="6" width="10.28515625" customWidth="1"/>
    <col min="7" max="7" width="23.42578125" customWidth="1"/>
    <col min="8" max="8" width="10.42578125" customWidth="1"/>
    <col min="9" max="9" width="24.5703125" customWidth="1"/>
    <col min="10" max="10" width="11" customWidth="1"/>
    <col min="11" max="11" width="24.7109375" customWidth="1"/>
    <col min="12" max="12" width="14.28515625" customWidth="1"/>
    <col min="13" max="13" width="11.42578125" customWidth="1"/>
  </cols>
  <sheetData>
    <row r="1" spans="1:12" ht="15.75" thickBot="1" x14ac:dyDescent="0.3">
      <c r="A1" s="5"/>
      <c r="B1" s="3"/>
      <c r="C1" s="3"/>
      <c r="D1" s="3"/>
      <c r="E1" s="3"/>
      <c r="F1" s="3"/>
    </row>
    <row r="2" spans="1:12" ht="36.75" customHeight="1" thickBot="1" x14ac:dyDescent="0.3">
      <c r="A2" s="16" t="s">
        <v>20</v>
      </c>
      <c r="B2" s="52"/>
      <c r="C2" s="53"/>
      <c r="D2" s="54" t="s">
        <v>21</v>
      </c>
      <c r="E2" s="55"/>
      <c r="F2" s="49"/>
      <c r="G2" s="50"/>
      <c r="H2" s="51"/>
    </row>
    <row r="3" spans="1:12" ht="15.75" thickBot="1" x14ac:dyDescent="0.3">
      <c r="A3" s="5"/>
      <c r="B3" s="3"/>
      <c r="C3" s="3"/>
      <c r="D3" s="3"/>
      <c r="E3" s="3"/>
      <c r="F3" s="3"/>
    </row>
    <row r="4" spans="1:12" ht="15.75" thickBot="1" x14ac:dyDescent="0.3">
      <c r="A4" s="16" t="s">
        <v>25</v>
      </c>
      <c r="B4" s="52"/>
      <c r="C4" s="53"/>
      <c r="D4" s="54" t="s">
        <v>22</v>
      </c>
      <c r="E4" s="55"/>
      <c r="F4" s="49"/>
      <c r="G4" s="50"/>
      <c r="H4" s="50"/>
      <c r="I4" s="51"/>
    </row>
    <row r="5" spans="1:12" ht="15.75" thickBot="1" x14ac:dyDescent="0.3">
      <c r="A5" s="5"/>
      <c r="B5" s="3"/>
      <c r="C5" s="3"/>
      <c r="D5" s="3"/>
      <c r="E5" s="3"/>
      <c r="F5" s="3"/>
    </row>
    <row r="6" spans="1:12" ht="15.75" thickBot="1" x14ac:dyDescent="0.3">
      <c r="A6" s="16" t="s">
        <v>23</v>
      </c>
      <c r="B6" s="52"/>
      <c r="C6" s="53"/>
      <c r="D6" s="3"/>
      <c r="E6" s="3"/>
      <c r="F6" s="3"/>
      <c r="G6" s="3"/>
      <c r="H6" s="3"/>
    </row>
    <row r="7" spans="1:12" ht="15.75" thickBot="1" x14ac:dyDescent="0.3">
      <c r="A7" s="5"/>
      <c r="B7" s="3"/>
      <c r="C7" s="3"/>
      <c r="D7" s="3"/>
      <c r="E7" s="3"/>
      <c r="F7" s="3"/>
      <c r="G7" s="3"/>
      <c r="H7" s="3"/>
    </row>
    <row r="8" spans="1:12" ht="32.25" customHeight="1" thickBot="1" x14ac:dyDescent="0.3">
      <c r="A8" s="48" t="s">
        <v>24</v>
      </c>
      <c r="B8" s="48"/>
      <c r="C8" s="48"/>
      <c r="D8" s="48"/>
      <c r="E8" s="48"/>
      <c r="F8" s="49"/>
      <c r="G8" s="50"/>
      <c r="H8" s="50"/>
      <c r="I8" s="51"/>
    </row>
    <row r="9" spans="1:12" x14ac:dyDescent="0.25">
      <c r="A9" s="5"/>
      <c r="B9" s="3"/>
      <c r="C9" s="3"/>
      <c r="D9" s="3"/>
      <c r="E9" s="3"/>
      <c r="F9" s="3"/>
      <c r="G9" s="2"/>
      <c r="H9" s="2"/>
    </row>
    <row r="10" spans="1:12" x14ac:dyDescent="0.25">
      <c r="A10" s="5"/>
      <c r="B10" s="3"/>
      <c r="C10" s="3"/>
      <c r="D10" s="3"/>
      <c r="E10" s="3"/>
      <c r="F10" s="3"/>
      <c r="G10" s="3"/>
      <c r="H10" s="3"/>
    </row>
    <row r="11" spans="1:12" ht="15.75" thickBot="1" x14ac:dyDescent="0.3">
      <c r="A11" s="5"/>
      <c r="B11" s="17" t="s">
        <v>0</v>
      </c>
      <c r="C11" s="3"/>
      <c r="D11" s="3"/>
      <c r="E11" s="3"/>
      <c r="F11" s="3"/>
      <c r="G11" s="2"/>
      <c r="H11" s="2"/>
      <c r="I11" s="2"/>
      <c r="J11" s="2"/>
    </row>
    <row r="12" spans="1:12" ht="66" customHeight="1" thickTop="1" thickBot="1" x14ac:dyDescent="0.3">
      <c r="A12" s="10" t="s">
        <v>57</v>
      </c>
      <c r="B12" s="22">
        <v>0</v>
      </c>
      <c r="C12" s="3"/>
      <c r="D12" s="3"/>
      <c r="E12" s="3"/>
      <c r="F12" s="3"/>
      <c r="G12" s="1"/>
      <c r="H12" s="1"/>
      <c r="I12" s="1"/>
      <c r="J12" s="1"/>
    </row>
    <row r="13" spans="1:12" ht="73.5" customHeight="1" thickTop="1" thickBot="1" x14ac:dyDescent="0.3">
      <c r="A13" s="10" t="s">
        <v>8</v>
      </c>
      <c r="B13" s="22">
        <v>0</v>
      </c>
      <c r="C13" s="3"/>
      <c r="D13" s="3"/>
      <c r="E13" s="3"/>
      <c r="F13" s="3"/>
      <c r="G13" s="1"/>
      <c r="H13" s="1"/>
      <c r="I13" s="3"/>
      <c r="J13" s="3"/>
    </row>
    <row r="14" spans="1:12" ht="24" customHeight="1" thickTop="1" x14ac:dyDescent="0.25">
      <c r="A14" s="5"/>
      <c r="B14" s="3"/>
      <c r="C14" s="3"/>
      <c r="D14" s="66" t="s">
        <v>9</v>
      </c>
      <c r="E14" s="66"/>
      <c r="F14" s="66"/>
      <c r="G14" s="66"/>
      <c r="H14" s="66"/>
      <c r="I14" s="66"/>
      <c r="J14" s="66"/>
      <c r="K14" s="66"/>
    </row>
    <row r="15" spans="1:12" ht="27.75" customHeight="1" x14ac:dyDescent="0.25">
      <c r="A15" s="5"/>
      <c r="B15" s="58"/>
      <c r="C15" s="58"/>
      <c r="D15" s="67" t="s">
        <v>10</v>
      </c>
      <c r="E15" s="67"/>
      <c r="F15" s="67" t="s">
        <v>11</v>
      </c>
      <c r="G15" s="67"/>
      <c r="H15" s="68" t="s">
        <v>13</v>
      </c>
      <c r="I15" s="69"/>
      <c r="J15" s="47" t="s">
        <v>12</v>
      </c>
      <c r="K15" s="47"/>
    </row>
    <row r="16" spans="1:12" ht="177" customHeight="1" x14ac:dyDescent="0.25">
      <c r="A16" s="4"/>
      <c r="B16" s="7" t="s">
        <v>56</v>
      </c>
      <c r="C16" s="8" t="s">
        <v>2</v>
      </c>
      <c r="D16" s="61" t="s">
        <v>42</v>
      </c>
      <c r="E16" s="61"/>
      <c r="F16" s="62" t="s">
        <v>17</v>
      </c>
      <c r="G16" s="62"/>
      <c r="H16" s="62" t="s">
        <v>14</v>
      </c>
      <c r="I16" s="63"/>
      <c r="J16" s="62" t="s">
        <v>15</v>
      </c>
      <c r="K16" s="62"/>
      <c r="L16" s="9"/>
    </row>
    <row r="17" spans="1:13" ht="32.25" customHeight="1" x14ac:dyDescent="0.25">
      <c r="A17" s="40" t="s">
        <v>6</v>
      </c>
      <c r="B17" s="59" t="s">
        <v>59</v>
      </c>
      <c r="C17" s="60"/>
      <c r="D17" s="60"/>
      <c r="E17" s="60"/>
      <c r="F17" s="60"/>
      <c r="G17" s="60"/>
      <c r="H17" s="60"/>
      <c r="I17" s="60"/>
      <c r="J17" s="60"/>
      <c r="K17" s="60"/>
      <c r="L17" s="45" t="s">
        <v>16</v>
      </c>
    </row>
    <row r="18" spans="1:13" ht="30.75" customHeight="1" x14ac:dyDescent="0.25">
      <c r="A18" s="40" t="s">
        <v>7</v>
      </c>
      <c r="B18" s="59"/>
      <c r="C18" s="60"/>
      <c r="D18" s="60"/>
      <c r="E18" s="60"/>
      <c r="F18" s="60"/>
      <c r="G18" s="60"/>
      <c r="H18" s="60"/>
      <c r="I18" s="60"/>
      <c r="J18" s="60"/>
      <c r="K18" s="60"/>
      <c r="L18" s="45"/>
    </row>
    <row r="19" spans="1:13" ht="32.25" customHeight="1" thickBot="1" x14ac:dyDescent="0.3">
      <c r="A19" s="28"/>
      <c r="B19" s="64" t="s">
        <v>55</v>
      </c>
      <c r="C19" s="65"/>
      <c r="D19" s="38" t="s">
        <v>1</v>
      </c>
      <c r="E19" s="36"/>
      <c r="F19" s="35" t="s">
        <v>1</v>
      </c>
      <c r="G19" s="33" t="s">
        <v>58</v>
      </c>
      <c r="H19" s="32" t="s">
        <v>1</v>
      </c>
      <c r="I19" s="33" t="s">
        <v>58</v>
      </c>
      <c r="J19" s="32" t="s">
        <v>1</v>
      </c>
      <c r="K19" s="33" t="s">
        <v>58</v>
      </c>
      <c r="L19" s="46"/>
    </row>
    <row r="20" spans="1:13" ht="54" customHeight="1" thickTop="1" thickBot="1" x14ac:dyDescent="0.3">
      <c r="A20" s="41" t="s">
        <v>3</v>
      </c>
      <c r="B20" s="23">
        <v>0</v>
      </c>
      <c r="C20" s="30"/>
      <c r="D20" s="37"/>
      <c r="E20" s="31" t="s">
        <v>19</v>
      </c>
      <c r="F20" s="34"/>
      <c r="G20" s="12">
        <f>IF(F20="","0",(B20*20)/100)*B$13</f>
        <v>0</v>
      </c>
      <c r="H20" s="18"/>
      <c r="I20" s="12">
        <f>IF(H20="","0",(B20*50)/100)*B$13</f>
        <v>0</v>
      </c>
      <c r="J20" s="18"/>
      <c r="K20" s="12">
        <f>IF(J20="","0",(B20*90)/100)*B$13</f>
        <v>0</v>
      </c>
      <c r="L20" s="13">
        <f>SUM(G20,I20,K20)</f>
        <v>0</v>
      </c>
    </row>
    <row r="21" spans="1:13" ht="47.25" customHeight="1" thickTop="1" thickBot="1" x14ac:dyDescent="0.3">
      <c r="A21" s="42" t="s">
        <v>4</v>
      </c>
      <c r="B21" s="23">
        <v>0</v>
      </c>
      <c r="C21" s="6"/>
      <c r="D21" s="23"/>
      <c r="E21" s="14" t="s">
        <v>19</v>
      </c>
      <c r="F21" s="34"/>
      <c r="G21" s="12">
        <f t="shared" ref="G21:G22" si="0">IF(F21="","0",(B21*20)/100)*B$13</f>
        <v>0</v>
      </c>
      <c r="H21" s="18"/>
      <c r="I21" s="12">
        <f>IF(H21="","0",(B21*50)/100)*B$13</f>
        <v>0</v>
      </c>
      <c r="J21" s="23"/>
      <c r="K21" s="12">
        <f>IF(J21="","0",(B21*90)/100)*B$13</f>
        <v>0</v>
      </c>
      <c r="L21" s="13">
        <f t="shared" ref="L21:L22" si="1">SUM(G21,I21,K21)</f>
        <v>0</v>
      </c>
    </row>
    <row r="22" spans="1:13" ht="49.5" customHeight="1" thickTop="1" thickBot="1" x14ac:dyDescent="0.3">
      <c r="A22" s="43" t="s">
        <v>5</v>
      </c>
      <c r="B22" s="23">
        <v>0</v>
      </c>
      <c r="C22" s="11"/>
      <c r="D22" s="23"/>
      <c r="E22" s="14" t="s">
        <v>19</v>
      </c>
      <c r="F22" s="34"/>
      <c r="G22" s="12">
        <f t="shared" si="0"/>
        <v>0</v>
      </c>
      <c r="H22" s="18"/>
      <c r="I22" s="12">
        <f>IF(H22="","0",(B22*50)/100)*B$13</f>
        <v>0</v>
      </c>
      <c r="J22" s="23"/>
      <c r="K22" s="12">
        <f>IF(J22="","0",(B22*90)/100)*B$13</f>
        <v>0</v>
      </c>
      <c r="L22" s="19">
        <f t="shared" si="1"/>
        <v>0</v>
      </c>
    </row>
    <row r="23" spans="1:13" ht="34.5" customHeight="1" thickTop="1" thickBot="1" x14ac:dyDescent="0.3">
      <c r="G23" s="56" t="s">
        <v>18</v>
      </c>
      <c r="H23" s="57"/>
      <c r="I23" s="57"/>
      <c r="J23" s="57"/>
      <c r="K23" s="57"/>
      <c r="L23" s="20" t="e">
        <f>SUM(L20:L22)/B13</f>
        <v>#DIV/0!</v>
      </c>
      <c r="M23" s="21"/>
    </row>
    <row r="25" spans="1:13" x14ac:dyDescent="0.25">
      <c r="A25"/>
    </row>
    <row r="26" spans="1:13" x14ac:dyDescent="0.25">
      <c r="A26" s="29"/>
      <c r="B26" s="29"/>
      <c r="C26" s="29"/>
      <c r="D26" s="29"/>
    </row>
    <row r="27" spans="1:13" x14ac:dyDescent="0.25">
      <c r="A27"/>
    </row>
    <row r="28" spans="1:13" x14ac:dyDescent="0.25">
      <c r="A28"/>
    </row>
    <row r="29" spans="1:13" x14ac:dyDescent="0.25">
      <c r="A29"/>
    </row>
    <row r="30" spans="1:13" x14ac:dyDescent="0.25">
      <c r="A30"/>
    </row>
    <row r="31" spans="1:13" x14ac:dyDescent="0.25">
      <c r="A31"/>
    </row>
    <row r="32" spans="1:13" x14ac:dyDescent="0.25">
      <c r="A32"/>
    </row>
    <row r="33" spans="1:4" x14ac:dyDescent="0.25">
      <c r="A33"/>
    </row>
    <row r="34" spans="1:4" x14ac:dyDescent="0.25">
      <c r="A34"/>
    </row>
    <row r="35" spans="1:4" x14ac:dyDescent="0.25">
      <c r="A35"/>
    </row>
    <row r="36" spans="1:4" x14ac:dyDescent="0.25">
      <c r="A36"/>
    </row>
    <row r="37" spans="1:4" x14ac:dyDescent="0.25">
      <c r="A37"/>
    </row>
    <row r="38" spans="1:4" x14ac:dyDescent="0.25">
      <c r="A38"/>
    </row>
    <row r="39" spans="1:4" x14ac:dyDescent="0.25">
      <c r="A39"/>
    </row>
    <row r="40" spans="1:4" x14ac:dyDescent="0.25">
      <c r="A40"/>
    </row>
    <row r="41" spans="1:4" x14ac:dyDescent="0.25">
      <c r="A41"/>
    </row>
    <row r="42" spans="1:4" x14ac:dyDescent="0.25">
      <c r="A42"/>
    </row>
    <row r="43" spans="1:4" x14ac:dyDescent="0.25">
      <c r="A43"/>
    </row>
    <row r="44" spans="1:4" x14ac:dyDescent="0.25">
      <c r="A44" s="44"/>
      <c r="B44" s="44"/>
      <c r="C44" s="44"/>
      <c r="D44" s="44"/>
    </row>
  </sheetData>
  <mergeCells count="25">
    <mergeCell ref="G23:K23"/>
    <mergeCell ref="B15:C15"/>
    <mergeCell ref="B17:K18"/>
    <mergeCell ref="D16:E16"/>
    <mergeCell ref="F16:G16"/>
    <mergeCell ref="H16:I16"/>
    <mergeCell ref="J16:K16"/>
    <mergeCell ref="B19:C19"/>
    <mergeCell ref="D15:E15"/>
    <mergeCell ref="F15:G15"/>
    <mergeCell ref="H15:I15"/>
    <mergeCell ref="L17:L19"/>
    <mergeCell ref="J15:K15"/>
    <mergeCell ref="A8:E8"/>
    <mergeCell ref="F8:I8"/>
    <mergeCell ref="B2:C2"/>
    <mergeCell ref="B4:C4"/>
    <mergeCell ref="B6:C6"/>
    <mergeCell ref="D2:E2"/>
    <mergeCell ref="D4:E4"/>
    <mergeCell ref="F4:I4"/>
    <mergeCell ref="F2:H2"/>
    <mergeCell ref="D14:K14"/>
    <mergeCell ref="C44:D44"/>
    <mergeCell ref="A44:B44"/>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A394-15B8-4C29-B41A-9EB2F92B77BD}">
  <dimension ref="A1:E17"/>
  <sheetViews>
    <sheetView workbookViewId="0">
      <selection activeCell="A15" sqref="A15:D15"/>
    </sheetView>
  </sheetViews>
  <sheetFormatPr baseColWidth="10" defaultRowHeight="15" x14ac:dyDescent="0.25"/>
  <cols>
    <col min="1" max="1" width="9.140625" customWidth="1"/>
    <col min="2" max="2" width="29.140625" customWidth="1"/>
    <col min="3" max="3" width="26.7109375" customWidth="1"/>
    <col min="4" max="4" width="34.5703125" customWidth="1"/>
    <col min="5" max="5" width="36.140625" customWidth="1"/>
  </cols>
  <sheetData>
    <row r="1" spans="1:5" ht="15.75" thickBot="1" x14ac:dyDescent="0.3"/>
    <row r="2" spans="1:5" ht="21.75" thickBot="1" x14ac:dyDescent="0.3">
      <c r="A2" s="24"/>
      <c r="B2" s="25" t="s">
        <v>26</v>
      </c>
      <c r="C2" s="25" t="s">
        <v>27</v>
      </c>
      <c r="D2" s="25" t="s">
        <v>28</v>
      </c>
      <c r="E2" s="39" t="s">
        <v>41</v>
      </c>
    </row>
    <row r="3" spans="1:5" ht="73.5" customHeight="1" x14ac:dyDescent="0.25">
      <c r="A3" s="77" t="s">
        <v>29</v>
      </c>
      <c r="B3" s="79" t="s">
        <v>43</v>
      </c>
      <c r="C3" s="79" t="s">
        <v>30</v>
      </c>
      <c r="D3" s="72" t="s">
        <v>31</v>
      </c>
      <c r="E3" s="70"/>
    </row>
    <row r="4" spans="1:5" ht="57.75" customHeight="1" thickBot="1" x14ac:dyDescent="0.3">
      <c r="A4" s="78"/>
      <c r="B4" s="76"/>
      <c r="C4" s="76"/>
      <c r="D4" s="73"/>
      <c r="E4" s="71"/>
    </row>
    <row r="5" spans="1:5" ht="78" customHeight="1" x14ac:dyDescent="0.25">
      <c r="A5" s="77" t="s">
        <v>32</v>
      </c>
      <c r="B5" s="79" t="s">
        <v>44</v>
      </c>
      <c r="C5" s="79" t="s">
        <v>47</v>
      </c>
      <c r="D5" s="26" t="s">
        <v>33</v>
      </c>
      <c r="E5" s="72" t="s">
        <v>39</v>
      </c>
    </row>
    <row r="6" spans="1:5" ht="62.25" customHeight="1" thickBot="1" x14ac:dyDescent="0.3">
      <c r="A6" s="78"/>
      <c r="B6" s="76"/>
      <c r="C6" s="76"/>
      <c r="D6" s="27" t="s">
        <v>34</v>
      </c>
      <c r="E6" s="73"/>
    </row>
    <row r="7" spans="1:5" ht="102" customHeight="1" x14ac:dyDescent="0.25">
      <c r="A7" s="77" t="s">
        <v>35</v>
      </c>
      <c r="B7" s="79" t="s">
        <v>45</v>
      </c>
      <c r="C7" s="79" t="s">
        <v>48</v>
      </c>
      <c r="D7" s="26" t="s">
        <v>36</v>
      </c>
      <c r="E7" s="72" t="s">
        <v>50</v>
      </c>
    </row>
    <row r="8" spans="1:5" ht="84" customHeight="1" thickBot="1" x14ac:dyDescent="0.3">
      <c r="A8" s="78"/>
      <c r="B8" s="76"/>
      <c r="C8" s="76"/>
      <c r="D8" s="27" t="s">
        <v>34</v>
      </c>
      <c r="E8" s="73"/>
    </row>
    <row r="9" spans="1:5" ht="76.5" customHeight="1" x14ac:dyDescent="0.25">
      <c r="A9" s="77" t="s">
        <v>37</v>
      </c>
      <c r="B9" s="79" t="s">
        <v>46</v>
      </c>
      <c r="C9" s="79" t="s">
        <v>49</v>
      </c>
      <c r="D9" s="26" t="s">
        <v>38</v>
      </c>
      <c r="E9" s="75" t="s">
        <v>40</v>
      </c>
    </row>
    <row r="10" spans="1:5" ht="80.25" customHeight="1" thickBot="1" x14ac:dyDescent="0.3">
      <c r="A10" s="78"/>
      <c r="B10" s="76"/>
      <c r="C10" s="76"/>
      <c r="D10" s="27" t="s">
        <v>34</v>
      </c>
      <c r="E10" s="76"/>
    </row>
    <row r="12" spans="1:5" ht="64.5" customHeight="1" x14ac:dyDescent="0.25">
      <c r="A12" s="74" t="s">
        <v>51</v>
      </c>
      <c r="B12" s="74"/>
      <c r="C12" s="74"/>
      <c r="D12" s="74"/>
    </row>
    <row r="13" spans="1:5" ht="45" customHeight="1" x14ac:dyDescent="0.25">
      <c r="A13" s="74" t="s">
        <v>54</v>
      </c>
      <c r="B13" s="74"/>
      <c r="C13" s="74"/>
      <c r="D13" s="74"/>
    </row>
    <row r="14" spans="1:5" ht="65.25" customHeight="1" x14ac:dyDescent="0.25">
      <c r="A14" s="74" t="s">
        <v>52</v>
      </c>
      <c r="B14" s="74"/>
      <c r="C14" s="74"/>
      <c r="D14" s="74"/>
    </row>
    <row r="15" spans="1:5" ht="73.5" customHeight="1" x14ac:dyDescent="0.25">
      <c r="A15" s="74" t="s">
        <v>53</v>
      </c>
      <c r="B15" s="74"/>
      <c r="C15" s="74"/>
      <c r="D15" s="74"/>
    </row>
    <row r="16" spans="1:5" ht="44.25" customHeight="1" x14ac:dyDescent="0.25"/>
    <row r="17" ht="75" customHeight="1" x14ac:dyDescent="0.25"/>
  </sheetData>
  <mergeCells count="21">
    <mergeCell ref="C5:C6"/>
    <mergeCell ref="C7:C8"/>
    <mergeCell ref="C9:C10"/>
    <mergeCell ref="A15:D15"/>
    <mergeCell ref="A13:D13"/>
    <mergeCell ref="E3:E4"/>
    <mergeCell ref="E5:E6"/>
    <mergeCell ref="A14:D14"/>
    <mergeCell ref="E9:E10"/>
    <mergeCell ref="E7:E8"/>
    <mergeCell ref="A3:A4"/>
    <mergeCell ref="C3:C4"/>
    <mergeCell ref="D3:D4"/>
    <mergeCell ref="A5:A6"/>
    <mergeCell ref="A7:A8"/>
    <mergeCell ref="A9:A10"/>
    <mergeCell ref="A12:D12"/>
    <mergeCell ref="B3:B4"/>
    <mergeCell ref="B7:B8"/>
    <mergeCell ref="B9:B10"/>
    <mergeCell ref="B5: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Certificat de réalisation</vt:lpstr>
      <vt:lpstr>Aide à la décision option</vt:lpstr>
    </vt:vector>
  </TitlesOfParts>
  <Company>CRCVDL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POLLET Juliette</dc:creator>
  <cp:lastModifiedBy>POLLET Juliette</cp:lastModifiedBy>
  <cp:lastPrinted>2020-04-06T16:00:09Z</cp:lastPrinted>
  <dcterms:created xsi:type="dcterms:W3CDTF">2020-04-01T15:54:44Z</dcterms:created>
  <dcterms:modified xsi:type="dcterms:W3CDTF">2020-04-07T12:43:19Z</dcterms:modified>
</cp:coreProperties>
</file>