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003\DFPTLV\SAT\4-DEPTS\COVID19\ANNE\Session Confinée JUIN\"/>
    </mc:Choice>
  </mc:AlternateContent>
  <xr:revisionPtr revIDLastSave="0" documentId="13_ncr:1_{C6766AB3-F775-4FD8-BD80-D22187DFC2D9}" xr6:coauthVersionLast="36" xr6:coauthVersionMax="36" xr10:uidLastSave="{00000000-0000-0000-0000-000000000000}"/>
  <bookViews>
    <workbookView xWindow="0" yWindow="0" windowWidth="25200" windowHeight="11175" tabRatio="442" activeTab="1" xr2:uid="{D3991C7C-3DBB-4A09-8FC6-DB4EC74BBCE0}"/>
  </bookViews>
  <sheets>
    <sheet name="Certificat de réalisation" sheetId="10" r:id="rId1"/>
    <sheet name="Aide à la décision option" sheetId="1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2" i="10" l="1"/>
  <c r="G22" i="10"/>
  <c r="K22" i="10"/>
  <c r="N22" i="10" l="1"/>
  <c r="K21" i="10"/>
  <c r="I21" i="10"/>
  <c r="G21" i="10"/>
  <c r="K19" i="10"/>
  <c r="I19" i="10"/>
  <c r="G19" i="10"/>
  <c r="N21" i="10" l="1"/>
  <c r="N19" i="10"/>
  <c r="G18" i="10"/>
  <c r="G20" i="10" l="1"/>
  <c r="K20" i="10" l="1"/>
  <c r="I20" i="10" l="1"/>
  <c r="N20" i="10" s="1"/>
  <c r="I18" i="10"/>
  <c r="K18" i="10"/>
  <c r="N18" i="10" l="1"/>
  <c r="N23" i="10" s="1"/>
</calcChain>
</file>

<file path=xl/sharedStrings.xml><?xml version="1.0" encoding="utf-8"?>
<sst xmlns="http://schemas.openxmlformats.org/spreadsheetml/2006/main" count="82" uniqueCount="70">
  <si>
    <t>à compléter:</t>
  </si>
  <si>
    <t>Cocher</t>
  </si>
  <si>
    <t>Nb de stagiaires actifs</t>
  </si>
  <si>
    <t>Nb stagiaires inscrits/saisis sur la session</t>
  </si>
  <si>
    <t>Option 1: Suspension</t>
  </si>
  <si>
    <t>Option 2: Maintien d'un contact</t>
  </si>
  <si>
    <t>Option 4: Distanciel</t>
  </si>
  <si>
    <t>Option 3: Distance Partielle</t>
  </si>
  <si>
    <r>
      <t xml:space="preserve">L’OF assure une continuité pédagogique, mais les modalités distancielles ne permettent d’assurer que partiellement la progression pédagogique prévue initialement.
</t>
    </r>
    <r>
      <rPr>
        <b/>
        <sz val="11"/>
        <color theme="4"/>
        <rFont val="Calibri"/>
        <family val="2"/>
        <scheme val="minor"/>
      </rPr>
      <t>EOS : Vous  déclarez 50% des heures initialement prévues</t>
    </r>
  </si>
  <si>
    <r>
      <t xml:space="preserve">L’OF assure la continuité pédagogique, les modalités distancielles permettent de poursuivre la progression pédagogique prévue initialement.
</t>
    </r>
    <r>
      <rPr>
        <b/>
        <sz val="11"/>
        <color theme="4"/>
        <rFont val="Calibri"/>
        <family val="2"/>
        <scheme val="minor"/>
      </rPr>
      <t>EOS: Vous déclarez 90% des heures initialement prévues.</t>
    </r>
  </si>
  <si>
    <r>
      <t xml:space="preserve">L’OF maintient un contact avec les stagiaires, sans pour autant être engagé dans une démarche de formation à distance. 
</t>
    </r>
    <r>
      <rPr>
        <b/>
        <sz val="11"/>
        <color theme="4"/>
        <rFont val="Calibri"/>
        <family val="2"/>
        <scheme val="minor"/>
      </rPr>
      <t>EOS : Vous  déclarez 20% des heures initialement prévues</t>
    </r>
  </si>
  <si>
    <t>absence de réalisation</t>
  </si>
  <si>
    <t>N° MARCHE EOS </t>
  </si>
  <si>
    <t>N° du Bon de commande </t>
  </si>
  <si>
    <t xml:space="preserve">INTITULE DU LOT </t>
  </si>
  <si>
    <t>PRF/ANNEE</t>
  </si>
  <si>
    <t>N° du LOT </t>
  </si>
  <si>
    <t>Définition de l’option</t>
  </si>
  <si>
    <t>Modalités de calculs</t>
  </si>
  <si>
    <t>Principe de déclaration EOS</t>
  </si>
  <si>
    <t>Option 1</t>
  </si>
  <si>
    <t>Aucune heure n’est éligible au paiement. Les heures seront reprogrammées à l’issue du confinement.</t>
  </si>
  <si>
    <t>Si aucune HC n’est réalisée sur le mois, déclarez une absence de réalisation.</t>
  </si>
  <si>
    <t>Option 2</t>
  </si>
  <si>
    <t xml:space="preserve">Le nombre d’heure éligible au paiement pour 1 stagiaire est ajouté au Nb HC réalisé avant confinement le cas échéant. </t>
  </si>
  <si>
    <t>Le nombre HC pour 1 stagiaire pour le mois = NbHC réel+Nb HC forfaitaire</t>
  </si>
  <si>
    <t>Option 3</t>
  </si>
  <si>
    <t>Le nombre d’heure éligible au paiement pour 1 stagiaire est ajouté au nb HC réalisé avant confinement le cas échéant</t>
  </si>
  <si>
    <t>Option 4</t>
  </si>
  <si>
    <t>Le nombre d’heure éligible au paiement pour 1 stagiaire est ajouté au nombre d’heure réalisée avant confinement le cas échéant.</t>
  </si>
  <si>
    <t xml:space="preserve">L’organisme prend contact régulièrement avec les stagiaires, peut proposer des pistes de « révision » sans pour autant fournir de ressources pédagogiques ou proposer d’activités formatives. </t>
  </si>
  <si>
    <t>Les contenus proposés permettent aux stagiaires de travailler régulièrement.  Les contenus permettent différentes modalités de formation : Le suivi des formateurs est régulier (2 à 3 fois par semaine) en synchrone ou asynchrone et les retours de correction sont réactifs Des outils de suivi sont mis en place pour des interactions avec les stagiaires Une guidance est proposée pour que le stagiaire soit autonome dans la gestion de ses activités</t>
  </si>
  <si>
    <t>Caractéristiques d'un session relevant de cette option</t>
  </si>
  <si>
    <r>
      <t xml:space="preserve">La formation est suspendue, aucun lien n'est maintenu avec le stagiaire.
</t>
    </r>
    <r>
      <rPr>
        <b/>
        <sz val="11"/>
        <color theme="4"/>
        <rFont val="Calibri"/>
        <family val="2"/>
        <scheme val="minor"/>
      </rPr>
      <t>EOS : Vous déclarez une absence de réalisation</t>
    </r>
  </si>
  <si>
    <t>La formation est suspendue, aucun lien n'est maintenu avec le stagiaire.
*La durée du parcours moyen pourra bénéficier d’un allongement de 10% HC et 10%HE, post confinement.</t>
  </si>
  <si>
    <t>L’OF maintient un contact avec les stagiaires, sans pour autant être engagé dans une démarche de formation à distance.
*La durée du parcours moyen pourra bénéficier d’un allongement de 10% HC et 10%HE, post confinement</t>
  </si>
  <si>
    <t>L’OF assure une continuité pédagogique auprès de 3 stagiaires minimum, mais les modalités distancielles ne permettent d’assurer que partiellement la progression pédagogique prévue initialement.
*La durée du parcours moyen pourra bénéficier d’un allongement de 20% HC et 10%HE, post confinement.</t>
  </si>
  <si>
    <t>L’OF assure la continuité pédagogique auprès de 3 stagiaires minimum, les modalités distancielles permettent de poursuivre la progression pédagogique prévue initialement.
*La durée du parcours moyen pourra bénéficier d’un allongement de 10% HC et 10%HE, post confinement.</t>
  </si>
  <si>
    <t>Un forfait est appliqué. 20% des heures initialement prévues sont éligibles au paiement.
Nb HC éligible au paiement pour 1 stagiaire = (Nb HC prévues initialement*nb de stagiaire*20%)/ nb de stagiaires inscrits sur la session</t>
  </si>
  <si>
    <t>Un forfait est appliqué. 50% des heures initialement prévues sont éligibles au paiement.
Nb HC éligible au paiement pour 1 stagiaire = (Nb HC prévues initialement*nb de stagiaire*50%)/ nb de stagiaires inscrits sur la session</t>
  </si>
  <si>
    <t>Un forfait est appliqué. 90% des heures initialement prévues sont éligibles au paiement.
Nb HC éligible au paiement pour 1 stagiaire=(Nb HC prévues initialement*nb de stagiaire*90%)/ nb de stagiaires inscrits sur la session</t>
  </si>
  <si>
    <t>Les contenus proposés couvrent un temps partiel sur la semaine. Le suivi de formation se limite à un échange, sans accompagnement formatif, le tutorat n’est pas établi sur l’ensemble de la durée de la formation.</t>
  </si>
  <si>
    <t xml:space="preserve">*Les heures déclarées sont considérées réalisées, elles sont donc déduites des heures disponibles sur le bon de commande et ne pourront être reprogrammées	</t>
  </si>
  <si>
    <t>*L’allongement de parcours est possible après optimisation des HC disponibles sur le bon de commande. Pour l’option 1, 2 et 4, le volume global des heures additionnelles octroyé ne pourra dépasser l’équivalent de 1 place pour les groupes inférieurs à 10 stagiaires, 2 places pour les groupes de 11 stagiaires et plus. Pour l’option 3, le volume global des heures additionnelles octroyé ne pourra dépasser l’équivalent de 2 places pour les groupes inférieurs à 10 stagiaires, 3 places pour les groupes de 11 stagiaires et plus.</t>
  </si>
  <si>
    <t>*L’organisme de formation se charge de conserver par devers-lui le certificat de réalisation produit pour le mois et le faisceau de preuves permettant de justifier de l’option retenue (capture d'écran appel téléphoniques / SMS/ échanges via Whatsapp, Discors, photos des productions et évaluations, suivi automatisé LMS, Planning des visios et liste des présents, capture d'écran de la réalisation d'une visio ou audio conférence, document de suivi des apprenants complétés par le tuteur/ formateur / stagiaire, mails envoyés et reçus, Feuille de route, tableau d'organisation interne qui fait quoi, qui est tuteur de qui, Feuille d'émargement en ligne ou papier…).</t>
  </si>
  <si>
    <t>à compléter</t>
  </si>
  <si>
    <t>Nb HC  planifié sur la semaine</t>
  </si>
  <si>
    <t>Nb HC planifié initialement sur le mois</t>
  </si>
  <si>
    <t>Calcul auto pour le grpe</t>
  </si>
  <si>
    <t>Total</t>
  </si>
  <si>
    <t>Option 5: Déclaration au réel</t>
  </si>
  <si>
    <r>
      <t xml:space="preserve">L'OF déclare au réel
</t>
    </r>
    <r>
      <rPr>
        <b/>
        <sz val="11"/>
        <color theme="4"/>
        <rFont val="Calibri"/>
        <family val="2"/>
        <scheme val="minor"/>
      </rPr>
      <t>EOS: les règles habituelles s'appliquent</t>
    </r>
  </si>
  <si>
    <t>Nb d'HC à comptabiliser en fonction des présences et absences des stagiaires</t>
  </si>
  <si>
    <t>Option 5</t>
  </si>
  <si>
    <t>L’OF assure la continuité pédagogique, les heures sont déclarées au réel.
*Aucun allongement de parcours n'est envisagé.</t>
  </si>
  <si>
    <t>Les heures sont comptabilisées au réel, fonction des présences et absences des stagiaires.</t>
  </si>
  <si>
    <t>Les principes habituels s'appliquent.</t>
  </si>
  <si>
    <t>L'organisme de formation estime plus favorable de poursuivre la saisie des heures au réel.</t>
  </si>
  <si>
    <t xml:space="preserve">Option retenu par l'OF </t>
  </si>
  <si>
    <r>
      <t xml:space="preserve">PERIODE CONCERNEE </t>
    </r>
    <r>
      <rPr>
        <b/>
        <sz val="10"/>
        <color theme="1"/>
        <rFont val="Arial"/>
        <family val="2"/>
      </rPr>
      <t>(un certificat par mois)* </t>
    </r>
  </si>
  <si>
    <t>Consignes</t>
  </si>
  <si>
    <t>Nombre HC à déclarer pour chaque stagiaire pour le mois
Si des semaines sont concernées par l'option 5, le nombre d'HC ci contre doit être ajouté au nombre d'heures réellement effectué par le stagiaire au cours de ces semaine(s).</t>
  </si>
  <si>
    <t xml:space="preserve">Semaine  du 01 au 5 juin        </t>
  </si>
  <si>
    <t>Semaine du 8 au 12 juin</t>
  </si>
  <si>
    <t>semaine  du 15 au 19 juin</t>
  </si>
  <si>
    <t>Semaine du  22 au 26 juin</t>
  </si>
  <si>
    <t>Semaine du 29 au 30 juin</t>
  </si>
  <si>
    <r>
      <t xml:space="preserve">*La session peut être concernée par différentes option au cours du mois. L’OF peut donc utiliser des modalités de calcul variables d’une semaine à l’autre. L’option la plus représentative de la session est retenue pour calculer l’allongement possible du parcours à l’issue du confinement. </t>
    </r>
    <r>
      <rPr>
        <b/>
        <sz val="8"/>
        <color rgb="FFFF0000"/>
        <rFont val="Verdana"/>
        <family val="2"/>
      </rPr>
      <t>Les demandes d'allongement doivent parvenir auprès du RTF avant le 15 juin 2020.</t>
    </r>
  </si>
  <si>
    <t xml:space="preserve">* A partir du 10 juillet 2020, les organismes doivent tendre autant que possible vers une déclaration au réel. </t>
  </si>
  <si>
    <t xml:space="preserve">* A partir du 10 juillet 2020  les organismes doivent tendre autant que possible vers une déclaration au réel.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</si>
</sst>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b/>
      <sz val="11"/>
      <color theme="4"/>
      <name val="Calibri"/>
      <family val="2"/>
      <scheme val="minor"/>
    </font>
    <font>
      <b/>
      <sz val="11"/>
      <color rgb="FFFF0000"/>
      <name val="Calibri"/>
      <family val="2"/>
      <scheme val="minor"/>
    </font>
    <font>
      <b/>
      <i/>
      <sz val="11"/>
      <color theme="1"/>
      <name val="Calibri"/>
      <family val="2"/>
      <scheme val="minor"/>
    </font>
    <font>
      <sz val="11"/>
      <color rgb="FFFF0000"/>
      <name val="Calibri"/>
      <family val="2"/>
      <scheme val="minor"/>
    </font>
    <font>
      <sz val="8"/>
      <color theme="1"/>
      <name val="Verdana"/>
      <family val="2"/>
    </font>
    <font>
      <sz val="11"/>
      <name val="Calibri"/>
      <family val="2"/>
      <scheme val="minor"/>
    </font>
    <font>
      <b/>
      <i/>
      <sz val="11"/>
      <color rgb="FFFF0000"/>
      <name val="Calibri"/>
      <family val="2"/>
      <scheme val="minor"/>
    </font>
    <font>
      <b/>
      <sz val="10"/>
      <color theme="1"/>
      <name val="Arial"/>
      <family val="2"/>
    </font>
    <font>
      <b/>
      <sz val="8"/>
      <color rgb="FFFF0000"/>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2060"/>
      </top>
      <bottom style="thin">
        <color indexed="64"/>
      </bottom>
      <diagonal/>
    </border>
    <border>
      <left/>
      <right/>
      <top style="thin">
        <color indexed="64"/>
      </top>
      <bottom style="thin">
        <color indexed="64"/>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indexed="64"/>
      </left>
      <right/>
      <top style="thin">
        <color indexed="64"/>
      </top>
      <bottom style="thin">
        <color rgb="FF00206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medium">
        <color theme="1"/>
      </left>
      <right/>
      <top/>
      <bottom/>
      <diagonal/>
    </border>
    <border>
      <left style="medium">
        <color theme="1"/>
      </left>
      <right/>
      <top style="medium">
        <color theme="1"/>
      </top>
      <bottom style="medium">
        <color theme="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ck">
        <color rgb="FFFF0000"/>
      </left>
      <right style="thick">
        <color rgb="FFFF0000"/>
      </right>
      <top/>
      <bottom style="thick">
        <color rgb="FFFF0000"/>
      </bottom>
      <diagonal/>
    </border>
    <border>
      <left/>
      <right style="thin">
        <color indexed="64"/>
      </right>
      <top/>
      <bottom/>
      <diagonal/>
    </border>
    <border>
      <left style="thin">
        <color theme="1"/>
      </left>
      <right style="thin">
        <color theme="1"/>
      </right>
      <top/>
      <bottom style="thin">
        <color theme="1"/>
      </bottom>
      <diagonal/>
    </border>
    <border>
      <left/>
      <right style="thin">
        <color indexed="64"/>
      </right>
      <top style="thin">
        <color indexed="64"/>
      </top>
      <bottom style="thin">
        <color indexed="64"/>
      </bottom>
      <diagonal/>
    </border>
    <border>
      <left/>
      <right/>
      <top style="medium">
        <color theme="1"/>
      </top>
      <bottom style="medium">
        <color theme="1"/>
      </bottom>
      <diagonal/>
    </border>
    <border>
      <left style="thick">
        <color rgb="FFFF0000"/>
      </left>
      <right style="thick">
        <color rgb="FFFF0000"/>
      </right>
      <top style="thick">
        <color rgb="FFFF0000"/>
      </top>
      <bottom/>
      <diagonal/>
    </border>
    <border>
      <left style="thin">
        <color theme="1"/>
      </left>
      <right/>
      <top/>
      <bottom style="thin">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FF0000"/>
      </left>
      <right style="thick">
        <color rgb="FFFF0000"/>
      </right>
      <top style="thin">
        <color indexed="64"/>
      </top>
      <bottom style="thin">
        <color indexed="64"/>
      </bottom>
      <diagonal/>
    </border>
  </borders>
  <cellStyleXfs count="1">
    <xf numFmtId="0" fontId="0" fillId="0" borderId="0"/>
  </cellStyleXfs>
  <cellXfs count="94">
    <xf numFmtId="0" fontId="0" fillId="0" borderId="0" xfId="0"/>
    <xf numFmtId="0" fontId="2" fillId="0" borderId="0" xfId="0" applyFont="1"/>
    <xf numFmtId="0" fontId="3" fillId="0" borderId="0" xfId="0" applyFont="1"/>
    <xf numFmtId="0" fontId="0" fillId="0" borderId="0" xfId="0" applyBorder="1"/>
    <xf numFmtId="0" fontId="0" fillId="0" borderId="6" xfId="0" applyBorder="1" applyAlignment="1">
      <alignment horizontal="center" vertical="center" wrapText="1"/>
    </xf>
    <xf numFmtId="0" fontId="0" fillId="0" borderId="0" xfId="0" applyBorder="1" applyAlignment="1">
      <alignment vertical="center"/>
    </xf>
    <xf numFmtId="0" fontId="0" fillId="3"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0" xfId="0" applyFill="1" applyBorder="1" applyAlignment="1">
      <alignment horizontal="center" vertical="center" wrapText="1"/>
    </xf>
    <xf numFmtId="0" fontId="1" fillId="2" borderId="6" xfId="0" applyFont="1" applyFill="1" applyBorder="1" applyAlignment="1">
      <alignment vertical="center" wrapText="1"/>
    </xf>
    <xf numFmtId="0" fontId="0" fillId="0" borderId="0" xfId="0" applyAlignment="1">
      <alignment vertical="center"/>
    </xf>
    <xf numFmtId="0" fontId="1" fillId="0" borderId="0" xfId="0" applyFont="1" applyBorder="1" applyAlignment="1">
      <alignment vertical="center"/>
    </xf>
    <xf numFmtId="0" fontId="10" fillId="0" borderId="0" xfId="0" applyFont="1" applyBorder="1"/>
    <xf numFmtId="0" fontId="0" fillId="0" borderId="20" xfId="0" applyBorder="1"/>
    <xf numFmtId="0" fontId="9" fillId="0" borderId="19" xfId="0" applyFont="1" applyBorder="1"/>
    <xf numFmtId="0" fontId="8" fillId="0" borderId="15" xfId="0" applyFont="1" applyBorder="1" applyAlignment="1">
      <alignment horizontal="justify" vertical="center" wrapText="1"/>
    </xf>
    <xf numFmtId="0" fontId="8" fillId="0" borderId="16" xfId="0" applyFont="1" applyBorder="1" applyAlignment="1">
      <alignment horizontal="center" vertical="center" wrapText="1"/>
    </xf>
    <xf numFmtId="0" fontId="8" fillId="0" borderId="17" xfId="0" applyFont="1" applyBorder="1" applyAlignment="1">
      <alignment horizontal="justify" vertical="center" wrapText="1"/>
    </xf>
    <xf numFmtId="0" fontId="8" fillId="0" borderId="24" xfId="0" applyFont="1" applyBorder="1" applyAlignment="1">
      <alignment horizontal="justify" vertical="center" wrapText="1"/>
    </xf>
    <xf numFmtId="0" fontId="0" fillId="0" borderId="5" xfId="0" applyBorder="1" applyAlignment="1">
      <alignment vertical="center" wrapText="1"/>
    </xf>
    <xf numFmtId="0" fontId="1" fillId="0" borderId="0" xfId="0" applyFont="1" applyAlignment="1"/>
    <xf numFmtId="0" fontId="5" fillId="0" borderId="26" xfId="0" applyFont="1"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5" fillId="0" borderId="28"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8" fillId="0" borderId="15" xfId="0" applyFont="1" applyFill="1" applyBorder="1" applyAlignment="1">
      <alignment horizontal="center" vertical="center" wrapText="1"/>
    </xf>
    <xf numFmtId="0" fontId="2" fillId="0" borderId="6"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vertical="center" wrapText="1"/>
    </xf>
    <xf numFmtId="0" fontId="2" fillId="0" borderId="4" xfId="0" applyFont="1" applyBorder="1" applyAlignment="1">
      <alignment vertical="center" wrapText="1"/>
    </xf>
    <xf numFmtId="0" fontId="7" fillId="0" borderId="19" xfId="0" applyFont="1" applyBorder="1" applyAlignment="1">
      <alignment vertical="center"/>
    </xf>
    <xf numFmtId="0" fontId="0" fillId="0" borderId="7" xfId="0" applyBorder="1" applyAlignment="1">
      <alignment vertical="center"/>
    </xf>
    <xf numFmtId="0" fontId="7" fillId="0" borderId="29" xfId="0" applyFont="1" applyBorder="1" applyAlignment="1">
      <alignment horizontal="center" vertical="center"/>
    </xf>
    <xf numFmtId="0" fontId="2" fillId="2" borderId="7" xfId="0" applyFont="1" applyFill="1" applyBorder="1" applyAlignment="1">
      <alignment horizontal="center" vertical="center" wrapText="1"/>
    </xf>
    <xf numFmtId="1" fontId="2" fillId="2" borderId="7" xfId="0" applyNumberFormat="1" applyFont="1" applyFill="1" applyBorder="1" applyAlignment="1">
      <alignment vertical="center"/>
    </xf>
    <xf numFmtId="0" fontId="0" fillId="0" borderId="19" xfId="0" applyBorder="1" applyAlignment="1">
      <alignment vertical="center"/>
    </xf>
    <xf numFmtId="1" fontId="6" fillId="5" borderId="2" xfId="0" applyNumberFormat="1" applyFont="1" applyFill="1" applyBorder="1" applyAlignment="1">
      <alignment vertical="center"/>
    </xf>
    <xf numFmtId="0" fontId="7" fillId="0" borderId="29" xfId="0" applyFont="1" applyBorder="1" applyAlignment="1">
      <alignment vertical="center"/>
    </xf>
    <xf numFmtId="0" fontId="0" fillId="0" borderId="11" xfId="0" applyBorder="1" applyAlignment="1">
      <alignment vertical="center"/>
    </xf>
    <xf numFmtId="0" fontId="2" fillId="2" borderId="11" xfId="0" applyFont="1" applyFill="1" applyBorder="1" applyAlignment="1">
      <alignment horizontal="center" vertical="center" wrapText="1"/>
    </xf>
    <xf numFmtId="0" fontId="1" fillId="0" borderId="0" xfId="0" applyFont="1" applyBorder="1" applyAlignment="1">
      <alignment horizontal="center" vertical="center"/>
    </xf>
    <xf numFmtId="1" fontId="2" fillId="2" borderId="0" xfId="0" applyNumberFormat="1" applyFont="1" applyFill="1" applyBorder="1" applyAlignment="1">
      <alignment vertical="center"/>
    </xf>
    <xf numFmtId="0" fontId="5" fillId="0" borderId="31" xfId="0" applyFont="1"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vertical="center"/>
    </xf>
    <xf numFmtId="0" fontId="7" fillId="0" borderId="34" xfId="0" applyFont="1" applyBorder="1" applyAlignment="1">
      <alignment vertical="center"/>
    </xf>
    <xf numFmtId="0" fontId="0" fillId="0" borderId="35" xfId="0" applyBorder="1" applyAlignment="1">
      <alignment horizontal="center" vertical="center"/>
    </xf>
    <xf numFmtId="0" fontId="8" fillId="0" borderId="36" xfId="0" applyFont="1" applyBorder="1" applyAlignment="1">
      <alignment horizontal="center" vertical="center" textRotation="90"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1" fontId="5" fillId="0" borderId="33" xfId="0" applyNumberFormat="1" applyFont="1" applyBorder="1" applyAlignment="1">
      <alignment vertical="center"/>
    </xf>
    <xf numFmtId="1" fontId="2" fillId="2" borderId="30" xfId="0" applyNumberFormat="1" applyFont="1" applyFill="1" applyBorder="1" applyAlignment="1">
      <alignment horizontal="center" vertical="center" wrapText="1"/>
    </xf>
    <xf numFmtId="1" fontId="2" fillId="2" borderId="39" xfId="0" applyNumberFormat="1" applyFont="1" applyFill="1" applyBorder="1" applyAlignment="1">
      <alignment vertical="center"/>
    </xf>
    <xf numFmtId="0" fontId="0" fillId="0" borderId="0" xfId="0" applyAlignment="1">
      <alignment horizontal="center"/>
    </xf>
    <xf numFmtId="0" fontId="1" fillId="4" borderId="1" xfId="0" applyFont="1" applyFill="1" applyBorder="1" applyAlignment="1">
      <alignment horizontal="center" vertical="center"/>
    </xf>
    <xf numFmtId="0" fontId="1" fillId="0" borderId="0" xfId="0" applyFont="1" applyBorder="1" applyAlignment="1">
      <alignment horizontal="left" vertical="center" wrapText="1"/>
    </xf>
    <xf numFmtId="0" fontId="0" fillId="0" borderId="8"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1" fillId="0" borderId="0" xfId="0" applyFont="1" applyBorder="1" applyAlignment="1">
      <alignment horizontal="center" vertical="center"/>
    </xf>
    <xf numFmtId="0" fontId="0" fillId="0" borderId="0" xfId="0" applyBorder="1" applyAlignment="1">
      <alignment horizontal="center" wrapText="1"/>
    </xf>
    <xf numFmtId="0" fontId="0" fillId="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 fillId="4" borderId="3"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0" fillId="0" borderId="1" xfId="0" applyBorder="1" applyAlignment="1">
      <alignment horizontal="center" vertical="center" wrapText="1"/>
    </xf>
    <xf numFmtId="0" fontId="0" fillId="0" borderId="21" xfId="0" applyBorder="1" applyAlignment="1">
      <alignment horizontal="center"/>
    </xf>
    <xf numFmtId="0" fontId="0" fillId="0" borderId="25" xfId="0" applyBorder="1" applyAlignment="1">
      <alignment horizontal="center"/>
    </xf>
    <xf numFmtId="0" fontId="0" fillId="0" borderId="0" xfId="0" applyAlignment="1">
      <alignment horizontal="left" vertical="center" wrapText="1"/>
    </xf>
    <xf numFmtId="0" fontId="7" fillId="0" borderId="0" xfId="0" applyFont="1" applyBorder="1" applyAlignment="1">
      <alignment horizontal="left" vertical="center" wrapText="1"/>
    </xf>
    <xf numFmtId="0" fontId="0" fillId="0" borderId="0" xfId="0" applyFont="1" applyBorder="1" applyAlignment="1">
      <alignment horizontal="left" vertical="center" wrapText="1"/>
    </xf>
    <xf numFmtId="1" fontId="2" fillId="2" borderId="30" xfId="0" applyNumberFormat="1"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32" xfId="0" applyFont="1" applyFill="1" applyBorder="1" applyAlignment="1">
      <alignment horizontal="center" vertical="center"/>
    </xf>
    <xf numFmtId="0" fontId="1" fillId="0" borderId="20" xfId="0" applyFont="1" applyBorder="1" applyAlignment="1">
      <alignment horizontal="center"/>
    </xf>
    <xf numFmtId="0" fontId="1" fillId="0" borderId="17" xfId="0" applyFont="1" applyBorder="1" applyAlignment="1">
      <alignment horizontal="center"/>
    </xf>
    <xf numFmtId="0" fontId="8" fillId="5" borderId="18" xfId="0" applyFont="1" applyFill="1" applyBorder="1" applyAlignment="1">
      <alignment horizontal="justify" vertical="center" wrapText="1"/>
    </xf>
    <xf numFmtId="0" fontId="8" fillId="5" borderId="22" xfId="0" applyFont="1" applyFill="1" applyBorder="1" applyAlignment="1">
      <alignment horizontal="justify" vertical="center" wrapText="1"/>
    </xf>
    <xf numFmtId="0" fontId="8" fillId="0" borderId="18"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0" xfId="0" applyFont="1" applyAlignment="1">
      <alignment horizontal="left" vertical="center" wrapText="1"/>
    </xf>
    <xf numFmtId="0" fontId="8" fillId="0" borderId="23" xfId="0" applyFont="1" applyBorder="1" applyAlignment="1">
      <alignment horizontal="center" vertical="center" wrapText="1"/>
    </xf>
    <xf numFmtId="0" fontId="8" fillId="0" borderId="18"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0" fontId="8" fillId="0" borderId="1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4134-5761-4C34-8EE8-915E80BB0725}">
  <sheetPr>
    <pageSetUpPr fitToPage="1"/>
  </sheetPr>
  <dimension ref="A1:O44"/>
  <sheetViews>
    <sheetView zoomScale="70" zoomScaleNormal="70" workbookViewId="0">
      <selection activeCell="A9" sqref="A9:J9"/>
    </sheetView>
  </sheetViews>
  <sheetFormatPr baseColWidth="10" defaultRowHeight="15" x14ac:dyDescent="0.25"/>
  <cols>
    <col min="1" max="1" width="27.28515625" style="10" customWidth="1"/>
    <col min="2" max="2" width="9.85546875" customWidth="1"/>
    <col min="3" max="3" width="11" customWidth="1"/>
    <col min="4" max="4" width="10" customWidth="1"/>
    <col min="5" max="5" width="20.28515625" customWidth="1"/>
    <col min="6" max="6" width="10.28515625" customWidth="1"/>
    <col min="7" max="7" width="23.42578125" customWidth="1"/>
    <col min="8" max="8" width="10.42578125" customWidth="1"/>
    <col min="9" max="9" width="24.5703125" customWidth="1"/>
    <col min="10" max="10" width="11" customWidth="1"/>
    <col min="11" max="11" width="24.7109375" customWidth="1"/>
    <col min="12" max="12" width="13.5703125" customWidth="1"/>
    <col min="13" max="13" width="24.28515625" customWidth="1"/>
    <col min="14" max="14" width="14.28515625" customWidth="1"/>
    <col min="15" max="15" width="11.42578125" customWidth="1"/>
  </cols>
  <sheetData>
    <row r="1" spans="1:14" ht="15.75" thickBot="1" x14ac:dyDescent="0.3">
      <c r="A1" s="5"/>
      <c r="B1" s="3"/>
      <c r="C1" s="3"/>
      <c r="D1" s="3"/>
      <c r="E1" s="3"/>
      <c r="F1" s="3"/>
    </row>
    <row r="2" spans="1:14" ht="36.75" customHeight="1" thickBot="1" x14ac:dyDescent="0.3">
      <c r="A2" s="11" t="s">
        <v>12</v>
      </c>
      <c r="B2" s="73"/>
      <c r="C2" s="74"/>
      <c r="D2" s="81" t="s">
        <v>13</v>
      </c>
      <c r="E2" s="82"/>
      <c r="F2" s="58"/>
      <c r="G2" s="59"/>
      <c r="H2" s="60"/>
    </row>
    <row r="3" spans="1:14" ht="15.75" thickBot="1" x14ac:dyDescent="0.3">
      <c r="A3" s="5"/>
      <c r="B3" s="3"/>
      <c r="C3" s="3"/>
      <c r="D3" s="3"/>
      <c r="E3" s="3"/>
      <c r="F3" s="3"/>
    </row>
    <row r="4" spans="1:14" ht="15.75" thickBot="1" x14ac:dyDescent="0.3">
      <c r="A4" s="11" t="s">
        <v>16</v>
      </c>
      <c r="B4" s="73"/>
      <c r="C4" s="74"/>
      <c r="D4" s="81" t="s">
        <v>14</v>
      </c>
      <c r="E4" s="82"/>
      <c r="F4" s="58"/>
      <c r="G4" s="59"/>
      <c r="H4" s="59"/>
      <c r="I4" s="60"/>
    </row>
    <row r="5" spans="1:14" ht="15.75" thickBot="1" x14ac:dyDescent="0.3">
      <c r="A5" s="5"/>
      <c r="B5" s="3"/>
      <c r="C5" s="3"/>
      <c r="D5" s="3"/>
      <c r="E5" s="3"/>
      <c r="F5" s="3"/>
    </row>
    <row r="6" spans="1:14" ht="15.75" thickBot="1" x14ac:dyDescent="0.3">
      <c r="A6" s="11" t="s">
        <v>15</v>
      </c>
      <c r="B6" s="73"/>
      <c r="C6" s="74"/>
      <c r="D6" s="3"/>
      <c r="E6" s="3"/>
      <c r="F6" s="3"/>
      <c r="G6" s="3"/>
      <c r="H6" s="3"/>
    </row>
    <row r="7" spans="1:14" ht="15.75" thickBot="1" x14ac:dyDescent="0.3">
      <c r="A7" s="5"/>
      <c r="B7" s="3"/>
      <c r="C7" s="3"/>
      <c r="D7" s="3"/>
      <c r="E7" s="3"/>
      <c r="F7" s="3"/>
      <c r="G7" s="3"/>
      <c r="H7" s="3"/>
    </row>
    <row r="8" spans="1:14" ht="32.25" customHeight="1" thickBot="1" x14ac:dyDescent="0.3">
      <c r="A8" s="57" t="s">
        <v>59</v>
      </c>
      <c r="B8" s="57"/>
      <c r="C8" s="57"/>
      <c r="D8" s="57"/>
      <c r="E8" s="57"/>
      <c r="F8" s="58"/>
      <c r="G8" s="59"/>
      <c r="H8" s="59"/>
      <c r="I8" s="60"/>
    </row>
    <row r="9" spans="1:14" ht="55.5" customHeight="1" x14ac:dyDescent="0.25">
      <c r="A9" s="76" t="s">
        <v>68</v>
      </c>
      <c r="B9" s="77"/>
      <c r="C9" s="77"/>
      <c r="D9" s="77"/>
      <c r="E9" s="77"/>
      <c r="F9" s="77"/>
      <c r="G9" s="77"/>
      <c r="H9" s="77"/>
      <c r="I9" s="77"/>
      <c r="J9" s="77"/>
    </row>
    <row r="10" spans="1:14" x14ac:dyDescent="0.25">
      <c r="A10" s="5"/>
      <c r="B10" s="3"/>
      <c r="C10" s="3"/>
      <c r="D10" s="3"/>
      <c r="E10" s="3"/>
      <c r="F10" s="3"/>
      <c r="G10" s="3"/>
      <c r="H10" s="3"/>
    </row>
    <row r="11" spans="1:14" ht="15.75" thickBot="1" x14ac:dyDescent="0.3">
      <c r="A11" s="5"/>
      <c r="B11" s="12" t="s">
        <v>0</v>
      </c>
      <c r="C11" s="3"/>
      <c r="D11" s="3"/>
      <c r="E11" s="3"/>
      <c r="F11" s="3"/>
      <c r="G11" s="2"/>
      <c r="H11" s="2"/>
      <c r="I11" s="2"/>
      <c r="J11" s="2"/>
    </row>
    <row r="12" spans="1:14" ht="66" customHeight="1" thickTop="1" thickBot="1" x14ac:dyDescent="0.3">
      <c r="A12" s="9" t="s">
        <v>47</v>
      </c>
      <c r="B12" s="14"/>
      <c r="C12" s="3"/>
      <c r="D12" s="3"/>
      <c r="E12" s="3"/>
      <c r="F12" s="3"/>
      <c r="G12" s="1"/>
      <c r="H12" s="1"/>
      <c r="I12" s="1"/>
      <c r="J12" s="1"/>
    </row>
    <row r="13" spans="1:14" ht="73.5" customHeight="1" thickTop="1" thickBot="1" x14ac:dyDescent="0.3">
      <c r="A13" s="9" t="s">
        <v>3</v>
      </c>
      <c r="B13" s="14"/>
      <c r="C13" s="3"/>
      <c r="D13" s="3"/>
      <c r="E13" s="3"/>
      <c r="F13" s="3"/>
      <c r="G13" s="1"/>
      <c r="H13" s="1"/>
      <c r="I13" s="3"/>
      <c r="J13" s="3"/>
    </row>
    <row r="14" spans="1:14" ht="24" customHeight="1" thickTop="1" x14ac:dyDescent="0.25">
      <c r="A14" s="5"/>
      <c r="B14" s="3"/>
      <c r="C14" s="3"/>
      <c r="D14" s="61" t="s">
        <v>58</v>
      </c>
      <c r="E14" s="61"/>
      <c r="F14" s="61"/>
      <c r="G14" s="61"/>
      <c r="H14" s="61"/>
      <c r="I14" s="61"/>
      <c r="J14" s="61"/>
      <c r="K14" s="61"/>
      <c r="L14" s="42"/>
      <c r="M14" s="42"/>
    </row>
    <row r="15" spans="1:14" ht="27.75" customHeight="1" x14ac:dyDescent="0.25">
      <c r="A15" s="5"/>
      <c r="B15" s="62"/>
      <c r="C15" s="62"/>
      <c r="D15" s="69" t="s">
        <v>4</v>
      </c>
      <c r="E15" s="69"/>
      <c r="F15" s="69" t="s">
        <v>5</v>
      </c>
      <c r="G15" s="69"/>
      <c r="H15" s="70" t="s">
        <v>7</v>
      </c>
      <c r="I15" s="71"/>
      <c r="J15" s="56" t="s">
        <v>6</v>
      </c>
      <c r="K15" s="56"/>
      <c r="L15" s="79" t="s">
        <v>50</v>
      </c>
      <c r="M15" s="80"/>
    </row>
    <row r="16" spans="1:14" ht="159.75" customHeight="1" x14ac:dyDescent="0.25">
      <c r="A16" s="4"/>
      <c r="B16" s="6" t="s">
        <v>46</v>
      </c>
      <c r="C16" s="7" t="s">
        <v>2</v>
      </c>
      <c r="D16" s="63" t="s">
        <v>33</v>
      </c>
      <c r="E16" s="63"/>
      <c r="F16" s="64" t="s">
        <v>10</v>
      </c>
      <c r="G16" s="64"/>
      <c r="H16" s="64" t="s">
        <v>8</v>
      </c>
      <c r="I16" s="65"/>
      <c r="J16" s="66" t="s">
        <v>9</v>
      </c>
      <c r="K16" s="66"/>
      <c r="L16" s="66" t="s">
        <v>51</v>
      </c>
      <c r="M16" s="66"/>
      <c r="N16" s="8"/>
    </row>
    <row r="17" spans="1:15" ht="32.25" customHeight="1" thickBot="1" x14ac:dyDescent="0.3">
      <c r="A17" s="19"/>
      <c r="B17" s="67" t="s">
        <v>45</v>
      </c>
      <c r="C17" s="68"/>
      <c r="D17" s="26" t="s">
        <v>1</v>
      </c>
      <c r="E17" s="25"/>
      <c r="F17" s="24" t="s">
        <v>1</v>
      </c>
      <c r="G17" s="22" t="s">
        <v>48</v>
      </c>
      <c r="H17" s="21" t="s">
        <v>1</v>
      </c>
      <c r="I17" s="22" t="s">
        <v>48</v>
      </c>
      <c r="J17" s="44" t="s">
        <v>1</v>
      </c>
      <c r="K17" s="45" t="s">
        <v>48</v>
      </c>
      <c r="L17" s="44" t="s">
        <v>1</v>
      </c>
      <c r="M17" s="48" t="s">
        <v>60</v>
      </c>
      <c r="N17" s="25" t="s">
        <v>49</v>
      </c>
    </row>
    <row r="18" spans="1:15" s="10" customFormat="1" ht="54" customHeight="1" thickTop="1" thickBot="1" x14ac:dyDescent="0.3">
      <c r="A18" s="28" t="s">
        <v>62</v>
      </c>
      <c r="B18" s="32"/>
      <c r="C18" s="33"/>
      <c r="D18" s="34"/>
      <c r="E18" s="35" t="s">
        <v>11</v>
      </c>
      <c r="F18" s="23"/>
      <c r="G18" s="36">
        <f>IF(F18="","0",(B18*20)/100)*B$13</f>
        <v>0</v>
      </c>
      <c r="H18" s="37"/>
      <c r="I18" s="36">
        <f>IF(H18="","0",(B18*50)/100)*B$13</f>
        <v>0</v>
      </c>
      <c r="J18" s="37"/>
      <c r="K18" s="36">
        <f>IF(J18="","0",(B18*90)/100)*B$13</f>
        <v>0</v>
      </c>
      <c r="L18" s="37"/>
      <c r="M18" s="78" t="s">
        <v>52</v>
      </c>
      <c r="N18" s="38">
        <f>SUM(G18,I18,K18)</f>
        <v>0</v>
      </c>
    </row>
    <row r="19" spans="1:15" s="10" customFormat="1" ht="47.25" customHeight="1" thickTop="1" thickBot="1" x14ac:dyDescent="0.3">
      <c r="A19" s="31" t="s">
        <v>63</v>
      </c>
      <c r="B19" s="32"/>
      <c r="C19" s="33"/>
      <c r="D19" s="39"/>
      <c r="E19" s="35" t="s">
        <v>11</v>
      </c>
      <c r="F19" s="23"/>
      <c r="G19" s="36">
        <f>IF(F19="","0",(B19*20)/100)*B$13</f>
        <v>0</v>
      </c>
      <c r="H19" s="37"/>
      <c r="I19" s="36">
        <f>IF(H19="","0",(B19*50)/100)*B$13</f>
        <v>0</v>
      </c>
      <c r="J19" s="32"/>
      <c r="K19" s="36">
        <f>IF(J19="","0",(B19*90)/100)*B$13</f>
        <v>0</v>
      </c>
      <c r="L19" s="32"/>
      <c r="M19" s="78"/>
      <c r="N19" s="38">
        <f>SUM(G19,I19,K19)</f>
        <v>0</v>
      </c>
    </row>
    <row r="20" spans="1:15" s="10" customFormat="1" ht="47.25" customHeight="1" thickTop="1" thickBot="1" x14ac:dyDescent="0.3">
      <c r="A20" s="29" t="s">
        <v>64</v>
      </c>
      <c r="B20" s="32"/>
      <c r="C20" s="40"/>
      <c r="D20" s="32"/>
      <c r="E20" s="41" t="s">
        <v>11</v>
      </c>
      <c r="F20" s="23"/>
      <c r="G20" s="36">
        <f t="shared" ref="G20:G22" si="0">IF(F20="","0",(B20*20)/100)*B$13</f>
        <v>0</v>
      </c>
      <c r="H20" s="37"/>
      <c r="I20" s="36">
        <f>IF(H20="","0",(B20*50)/100)*B$13</f>
        <v>0</v>
      </c>
      <c r="J20" s="32"/>
      <c r="K20" s="36">
        <f>IF(J20="","0",(B20*90)/100)*B$13</f>
        <v>0</v>
      </c>
      <c r="L20" s="32"/>
      <c r="M20" s="78"/>
      <c r="N20" s="38">
        <f>SUM(G20,I20,K20)</f>
        <v>0</v>
      </c>
    </row>
    <row r="21" spans="1:15" s="10" customFormat="1" ht="47.25" customHeight="1" thickTop="1" thickBot="1" x14ac:dyDescent="0.3">
      <c r="A21" s="30" t="s">
        <v>65</v>
      </c>
      <c r="B21" s="32"/>
      <c r="C21" s="40"/>
      <c r="D21" s="32"/>
      <c r="E21" s="41" t="s">
        <v>11</v>
      </c>
      <c r="F21" s="23"/>
      <c r="G21" s="43">
        <f t="shared" si="0"/>
        <v>0</v>
      </c>
      <c r="H21" s="46"/>
      <c r="I21" s="43">
        <f>IF(H21="","0",(B21*50)/100)*B$13</f>
        <v>0</v>
      </c>
      <c r="J21" s="47"/>
      <c r="K21" s="43">
        <f>IF(J21="","0",(B21*90)/100)*B$13</f>
        <v>0</v>
      </c>
      <c r="L21" s="47"/>
      <c r="M21" s="78"/>
      <c r="N21" s="38">
        <f>SUM(G21,I21,K21)</f>
        <v>0</v>
      </c>
    </row>
    <row r="22" spans="1:15" s="10" customFormat="1" ht="47.25" customHeight="1" thickTop="1" thickBot="1" x14ac:dyDescent="0.3">
      <c r="A22" s="30" t="s">
        <v>66</v>
      </c>
      <c r="B22" s="32"/>
      <c r="C22" s="40"/>
      <c r="D22" s="32"/>
      <c r="E22" s="41" t="s">
        <v>11</v>
      </c>
      <c r="F22" s="23"/>
      <c r="G22" s="43">
        <f t="shared" si="0"/>
        <v>0</v>
      </c>
      <c r="H22" s="46"/>
      <c r="I22" s="43">
        <f>IF(H22="","0",(B22*50)/100)*B$13</f>
        <v>0</v>
      </c>
      <c r="J22" s="47"/>
      <c r="K22" s="54">
        <f>IF(J22="","0",(B22*90)/100)*B$13</f>
        <v>0</v>
      </c>
      <c r="L22" s="47"/>
      <c r="M22" s="53"/>
      <c r="N22" s="38">
        <f>SUM(G22,I22,K22)</f>
        <v>0</v>
      </c>
    </row>
    <row r="23" spans="1:15" ht="57.75" customHeight="1" thickTop="1" thickBot="1" x14ac:dyDescent="0.3">
      <c r="G23" s="72" t="s">
        <v>61</v>
      </c>
      <c r="H23" s="72"/>
      <c r="I23" s="72"/>
      <c r="J23" s="72"/>
      <c r="K23" s="72"/>
      <c r="L23" s="72"/>
      <c r="M23" s="72"/>
      <c r="N23" s="52" t="e">
        <f>SUM(N18:N21)/B13</f>
        <v>#DIV/0!</v>
      </c>
      <c r="O23" s="13"/>
    </row>
    <row r="24" spans="1:15" ht="57.75" customHeight="1" x14ac:dyDescent="0.25">
      <c r="A24" s="75"/>
      <c r="B24" s="75"/>
      <c r="C24" s="75"/>
      <c r="D24" s="75"/>
      <c r="E24" s="75"/>
      <c r="F24" s="75"/>
      <c r="G24" s="75"/>
      <c r="H24" s="75"/>
      <c r="I24" s="75"/>
      <c r="J24" s="75"/>
      <c r="K24" s="75"/>
      <c r="L24" s="75"/>
      <c r="M24" s="75"/>
      <c r="N24" s="75"/>
    </row>
    <row r="25" spans="1:15" x14ac:dyDescent="0.25">
      <c r="A25"/>
    </row>
    <row r="26" spans="1:15" x14ac:dyDescent="0.25">
      <c r="A26" s="20"/>
      <c r="B26" s="20"/>
      <c r="C26" s="20"/>
      <c r="D26" s="20"/>
    </row>
    <row r="27" spans="1:15" x14ac:dyDescent="0.25">
      <c r="A27"/>
    </row>
    <row r="28" spans="1:15" x14ac:dyDescent="0.25">
      <c r="A28"/>
    </row>
    <row r="29" spans="1:15" x14ac:dyDescent="0.25">
      <c r="A29"/>
    </row>
    <row r="30" spans="1:15" x14ac:dyDescent="0.25">
      <c r="A30"/>
    </row>
    <row r="31" spans="1:15" x14ac:dyDescent="0.25">
      <c r="A31"/>
    </row>
    <row r="32" spans="1:15" x14ac:dyDescent="0.25">
      <c r="A32"/>
    </row>
    <row r="33" spans="1:4" x14ac:dyDescent="0.25">
      <c r="A33"/>
    </row>
    <row r="34" spans="1:4" x14ac:dyDescent="0.25">
      <c r="A34"/>
    </row>
    <row r="35" spans="1:4" x14ac:dyDescent="0.25">
      <c r="A35"/>
    </row>
    <row r="36" spans="1:4" x14ac:dyDescent="0.25">
      <c r="A36"/>
    </row>
    <row r="37" spans="1:4" x14ac:dyDescent="0.25">
      <c r="A37"/>
    </row>
    <row r="38" spans="1:4" x14ac:dyDescent="0.25">
      <c r="A38"/>
    </row>
    <row r="39" spans="1:4" x14ac:dyDescent="0.25">
      <c r="A39"/>
    </row>
    <row r="40" spans="1:4" x14ac:dyDescent="0.25">
      <c r="A40"/>
    </row>
    <row r="41" spans="1:4" x14ac:dyDescent="0.25">
      <c r="A41"/>
    </row>
    <row r="42" spans="1:4" x14ac:dyDescent="0.25">
      <c r="A42"/>
    </row>
    <row r="43" spans="1:4" x14ac:dyDescent="0.25">
      <c r="A43"/>
    </row>
    <row r="44" spans="1:4" x14ac:dyDescent="0.25">
      <c r="A44" s="55"/>
      <c r="B44" s="55"/>
      <c r="C44" s="55"/>
      <c r="D44" s="55"/>
    </row>
  </sheetData>
  <mergeCells count="28">
    <mergeCell ref="B2:C2"/>
    <mergeCell ref="B4:C4"/>
    <mergeCell ref="B6:C6"/>
    <mergeCell ref="A24:N24"/>
    <mergeCell ref="A9:J9"/>
    <mergeCell ref="L16:M16"/>
    <mergeCell ref="M18:M21"/>
    <mergeCell ref="L15:M15"/>
    <mergeCell ref="D2:E2"/>
    <mergeCell ref="D4:E4"/>
    <mergeCell ref="F4:I4"/>
    <mergeCell ref="F2:H2"/>
    <mergeCell ref="C44:D44"/>
    <mergeCell ref="A44:B44"/>
    <mergeCell ref="J15:K15"/>
    <mergeCell ref="A8:E8"/>
    <mergeCell ref="F8:I8"/>
    <mergeCell ref="D14:K14"/>
    <mergeCell ref="B15:C15"/>
    <mergeCell ref="D16:E16"/>
    <mergeCell ref="F16:G16"/>
    <mergeCell ref="H16:I16"/>
    <mergeCell ref="J16:K16"/>
    <mergeCell ref="B17:C17"/>
    <mergeCell ref="D15:E15"/>
    <mergeCell ref="F15:G15"/>
    <mergeCell ref="H15:I15"/>
    <mergeCell ref="G23:M23"/>
  </mergeCells>
  <pageMargins left="0.7" right="0.7" top="0.75" bottom="0.75" header="0.3" footer="0.3"/>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8A394-15B8-4C29-B41A-9EB2F92B77BD}">
  <sheetPr>
    <pageSetUpPr fitToPage="1"/>
  </sheetPr>
  <dimension ref="A1:E17"/>
  <sheetViews>
    <sheetView tabSelected="1" workbookViewId="0">
      <selection activeCell="A16" sqref="A16:D16"/>
    </sheetView>
  </sheetViews>
  <sheetFormatPr baseColWidth="10" defaultRowHeight="15" x14ac:dyDescent="0.25"/>
  <cols>
    <col min="1" max="1" width="9.140625" customWidth="1"/>
    <col min="2" max="2" width="29.140625" customWidth="1"/>
    <col min="3" max="3" width="26.7109375" customWidth="1"/>
    <col min="4" max="4" width="34.5703125" customWidth="1"/>
    <col min="5" max="5" width="36.140625" customWidth="1"/>
  </cols>
  <sheetData>
    <row r="1" spans="1:5" ht="15.75" thickBot="1" x14ac:dyDescent="0.3"/>
    <row r="2" spans="1:5" ht="21.75" thickBot="1" x14ac:dyDescent="0.3">
      <c r="A2" s="15"/>
      <c r="B2" s="16" t="s">
        <v>17</v>
      </c>
      <c r="C2" s="16" t="s">
        <v>18</v>
      </c>
      <c r="D2" s="16" t="s">
        <v>19</v>
      </c>
      <c r="E2" s="27" t="s">
        <v>32</v>
      </c>
    </row>
    <row r="3" spans="1:5" ht="73.5" customHeight="1" x14ac:dyDescent="0.25">
      <c r="A3" s="89" t="s">
        <v>20</v>
      </c>
      <c r="B3" s="91" t="s">
        <v>34</v>
      </c>
      <c r="C3" s="91" t="s">
        <v>21</v>
      </c>
      <c r="D3" s="85" t="s">
        <v>22</v>
      </c>
      <c r="E3" s="83"/>
    </row>
    <row r="4" spans="1:5" ht="57.75" customHeight="1" thickBot="1" x14ac:dyDescent="0.3">
      <c r="A4" s="90"/>
      <c r="B4" s="92"/>
      <c r="C4" s="92"/>
      <c r="D4" s="86"/>
      <c r="E4" s="84"/>
    </row>
    <row r="5" spans="1:5" ht="78" customHeight="1" x14ac:dyDescent="0.25">
      <c r="A5" s="89" t="s">
        <v>23</v>
      </c>
      <c r="B5" s="91" t="s">
        <v>35</v>
      </c>
      <c r="C5" s="91" t="s">
        <v>38</v>
      </c>
      <c r="D5" s="17" t="s">
        <v>24</v>
      </c>
      <c r="E5" s="85" t="s">
        <v>30</v>
      </c>
    </row>
    <row r="6" spans="1:5" ht="62.25" customHeight="1" thickBot="1" x14ac:dyDescent="0.3">
      <c r="A6" s="90"/>
      <c r="B6" s="92"/>
      <c r="C6" s="92"/>
      <c r="D6" s="18" t="s">
        <v>25</v>
      </c>
      <c r="E6" s="86"/>
    </row>
    <row r="7" spans="1:5" ht="102" customHeight="1" x14ac:dyDescent="0.25">
      <c r="A7" s="89" t="s">
        <v>26</v>
      </c>
      <c r="B7" s="91" t="s">
        <v>36</v>
      </c>
      <c r="C7" s="91" t="s">
        <v>39</v>
      </c>
      <c r="D7" s="17" t="s">
        <v>27</v>
      </c>
      <c r="E7" s="85" t="s">
        <v>41</v>
      </c>
    </row>
    <row r="8" spans="1:5" ht="84" customHeight="1" thickBot="1" x14ac:dyDescent="0.3">
      <c r="A8" s="90"/>
      <c r="B8" s="92"/>
      <c r="C8" s="92"/>
      <c r="D8" s="18" t="s">
        <v>25</v>
      </c>
      <c r="E8" s="86"/>
    </row>
    <row r="9" spans="1:5" ht="76.5" customHeight="1" x14ac:dyDescent="0.25">
      <c r="A9" s="89" t="s">
        <v>28</v>
      </c>
      <c r="B9" s="91" t="s">
        <v>37</v>
      </c>
      <c r="C9" s="91" t="s">
        <v>40</v>
      </c>
      <c r="D9" s="17" t="s">
        <v>29</v>
      </c>
      <c r="E9" s="88" t="s">
        <v>31</v>
      </c>
    </row>
    <row r="10" spans="1:5" ht="80.25" customHeight="1" thickBot="1" x14ac:dyDescent="0.3">
      <c r="A10" s="93"/>
      <c r="B10" s="88"/>
      <c r="C10" s="88"/>
      <c r="D10" s="17" t="s">
        <v>25</v>
      </c>
      <c r="E10" s="88"/>
    </row>
    <row r="11" spans="1:5" ht="121.5" customHeight="1" thickBot="1" x14ac:dyDescent="0.3">
      <c r="A11" s="49" t="s">
        <v>53</v>
      </c>
      <c r="B11" s="50" t="s">
        <v>54</v>
      </c>
      <c r="C11" s="50" t="s">
        <v>55</v>
      </c>
      <c r="D11" s="50" t="s">
        <v>56</v>
      </c>
      <c r="E11" s="51" t="s">
        <v>57</v>
      </c>
    </row>
    <row r="12" spans="1:5" ht="64.5" customHeight="1" x14ac:dyDescent="0.25">
      <c r="A12" s="87" t="s">
        <v>42</v>
      </c>
      <c r="B12" s="87"/>
      <c r="C12" s="87"/>
      <c r="D12" s="87"/>
    </row>
    <row r="13" spans="1:5" ht="45" customHeight="1" x14ac:dyDescent="0.25">
      <c r="A13" s="87" t="s">
        <v>67</v>
      </c>
      <c r="B13" s="87"/>
      <c r="C13" s="87"/>
      <c r="D13" s="87"/>
    </row>
    <row r="14" spans="1:5" ht="65.25" customHeight="1" x14ac:dyDescent="0.25">
      <c r="A14" s="87" t="s">
        <v>43</v>
      </c>
      <c r="B14" s="87"/>
      <c r="C14" s="87"/>
      <c r="D14" s="87"/>
    </row>
    <row r="15" spans="1:5" ht="73.5" customHeight="1" x14ac:dyDescent="0.25">
      <c r="A15" s="87" t="s">
        <v>44</v>
      </c>
      <c r="B15" s="87"/>
      <c r="C15" s="87"/>
      <c r="D15" s="87"/>
    </row>
    <row r="16" spans="1:5" ht="44.25" customHeight="1" x14ac:dyDescent="0.25">
      <c r="A16" s="87" t="s">
        <v>69</v>
      </c>
      <c r="B16" s="87"/>
      <c r="C16" s="87"/>
      <c r="D16" s="87"/>
    </row>
    <row r="17" ht="75" customHeight="1" x14ac:dyDescent="0.25"/>
  </sheetData>
  <mergeCells count="22">
    <mergeCell ref="A16:D16"/>
    <mergeCell ref="C5:C6"/>
    <mergeCell ref="C7:C8"/>
    <mergeCell ref="C9:C10"/>
    <mergeCell ref="A15:D15"/>
    <mergeCell ref="A13:D13"/>
    <mergeCell ref="E3:E4"/>
    <mergeCell ref="E5:E6"/>
    <mergeCell ref="A14:D14"/>
    <mergeCell ref="E9:E10"/>
    <mergeCell ref="E7:E8"/>
    <mergeCell ref="A3:A4"/>
    <mergeCell ref="C3:C4"/>
    <mergeCell ref="D3:D4"/>
    <mergeCell ref="A5:A6"/>
    <mergeCell ref="A7:A8"/>
    <mergeCell ref="A9:A10"/>
    <mergeCell ref="A12:D12"/>
    <mergeCell ref="B3:B4"/>
    <mergeCell ref="B7:B8"/>
    <mergeCell ref="B9:B10"/>
    <mergeCell ref="B5:B6"/>
  </mergeCell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Certificat de réalisation</vt:lpstr>
      <vt:lpstr>Aide à la décision option</vt:lpstr>
    </vt:vector>
  </TitlesOfParts>
  <Company>CRCVDL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POLLET Juliette</dc:creator>
  <cp:lastModifiedBy>AUDOUIN Anne</cp:lastModifiedBy>
  <cp:lastPrinted>2020-06-08T14:47:22Z</cp:lastPrinted>
  <dcterms:created xsi:type="dcterms:W3CDTF">2020-04-01T15:54:44Z</dcterms:created>
  <dcterms:modified xsi:type="dcterms:W3CDTF">2020-06-08T14:47:26Z</dcterms:modified>
</cp:coreProperties>
</file>